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375" windowHeight="3945" tabRatio="780" activeTab="4"/>
  </bookViews>
  <sheets>
    <sheet name="Instructions" sheetId="1" r:id="rId1"/>
    <sheet name="Summary" sheetId="2" r:id="rId2"/>
    <sheet name="Cost Breakdown" sheetId="3" r:id="rId3"/>
    <sheet name="Wage Rates" sheetId="4" r:id="rId4"/>
    <sheet name="Equip Rates" sheetId="5" r:id="rId5"/>
  </sheets>
  <definedNames>
    <definedName name="_xlnm.Print_Area" localSheetId="1">'Summary'!$A$1:$K$56</definedName>
  </definedNames>
  <calcPr fullCalcOnLoad="1"/>
</workbook>
</file>

<file path=xl/sharedStrings.xml><?xml version="1.0" encoding="utf-8"?>
<sst xmlns="http://schemas.openxmlformats.org/spreadsheetml/2006/main" count="189" uniqueCount="146">
  <si>
    <t>Project No.</t>
  </si>
  <si>
    <t>Date:</t>
  </si>
  <si>
    <t>1.  CRAFT LABOR COSTS</t>
  </si>
  <si>
    <t>DIRECT LABOR SUBTOTAL</t>
  </si>
  <si>
    <t>2. MATERIAL COSTS</t>
  </si>
  <si>
    <t>3.   EQUIPMENT COSTS</t>
  </si>
  <si>
    <t>3. EQUIPMENT COSTS</t>
  </si>
  <si>
    <t>4.  SMALL TOOLS</t>
  </si>
  <si>
    <t>4. SMALL TOOLS</t>
  </si>
  <si>
    <t>a.</t>
  </si>
  <si>
    <t>b.</t>
  </si>
  <si>
    <t>c.</t>
  </si>
  <si>
    <t>d.</t>
  </si>
  <si>
    <t>8.  INSURANCE</t>
  </si>
  <si>
    <t>8. INSURANCE</t>
  </si>
  <si>
    <t>9. BOND</t>
  </si>
  <si>
    <t>Project Name:</t>
  </si>
  <si>
    <t>Contractor:</t>
  </si>
  <si>
    <t xml:space="preserve"> </t>
  </si>
  <si>
    <t>Labor</t>
  </si>
  <si>
    <t>Material</t>
  </si>
  <si>
    <t>Equipment</t>
  </si>
  <si>
    <t>Description</t>
  </si>
  <si>
    <t>Quantity</t>
  </si>
  <si>
    <t>Unit</t>
  </si>
  <si>
    <t>Cost</t>
  </si>
  <si>
    <t>Total Cost of Work</t>
  </si>
  <si>
    <t xml:space="preserve"> 1. CRAFT LABOR COSTS</t>
  </si>
  <si>
    <t>Total</t>
  </si>
  <si>
    <t>SUBTOTAL 1 thru 4</t>
  </si>
  <si>
    <t>material costs</t>
  </si>
  <si>
    <t>freight costs (itemize)</t>
  </si>
  <si>
    <t>owned equipment (per spec approved source)</t>
  </si>
  <si>
    <t>rental equipment (per invoices attached)</t>
  </si>
  <si>
    <t xml:space="preserve">foreman  </t>
  </si>
  <si>
    <t xml:space="preserve">lead foreman </t>
  </si>
  <si>
    <t>2.  MATERIAL COSTS</t>
  </si>
  <si>
    <t>NTE 10% portion of 1, 2, 3, &amp; 4 in excess of $50,000</t>
  </si>
  <si>
    <t>5. OVERHEAD &amp; PROFIT</t>
  </si>
  <si>
    <t>NTE 8% of Line 6 up to $50,000 for each sub</t>
  </si>
  <si>
    <t>NTE 6% of Line 6 in excess of $50,000 for each sub</t>
  </si>
  <si>
    <t>9.  BOND</t>
  </si>
  <si>
    <t>TOTAL COST</t>
  </si>
  <si>
    <t>% of 1</t>
  </si>
  <si>
    <t>% of 1-7</t>
  </si>
  <si>
    <t>% of 1-8</t>
  </si>
  <si>
    <t>Description:</t>
  </si>
  <si>
    <t>Type</t>
  </si>
  <si>
    <t>Unit $</t>
  </si>
  <si>
    <t>Lead Foreman</t>
  </si>
  <si>
    <t>Foreman</t>
  </si>
  <si>
    <t>Labor Subtotal</t>
  </si>
  <si>
    <t>crew (apprentices, journeymen, &amp; laborers)</t>
  </si>
  <si>
    <t>direct supervison (NTE 15% of 1a)</t>
  </si>
  <si>
    <t>safety (NTE 2% of lines 1a, b, &amp; c)</t>
  </si>
  <si>
    <t>Itemize all costs on attached COP Cost Breakdown form.</t>
  </si>
  <si>
    <t>Project No:</t>
  </si>
  <si>
    <t>Rate Schedule Date*</t>
  </si>
  <si>
    <t>1. Hourly Wage Rate</t>
  </si>
  <si>
    <t>2. Hourly Benefits</t>
  </si>
  <si>
    <t>SUBTOTAL</t>
  </si>
  <si>
    <t>Rate</t>
  </si>
  <si>
    <t>3. FUI  % of 1</t>
  </si>
  <si>
    <t>4. FICA  % of 1</t>
  </si>
  <si>
    <t>5. MEDICARE  % of 1</t>
  </si>
  <si>
    <t>TOTAL (incl. payroll taxes)</t>
  </si>
  <si>
    <t xml:space="preserve">NOTES:  </t>
  </si>
  <si>
    <t>b. for item 6, the actual rate is determined by the State Employment Security Dept. and varies by firm.  It shall be verified by the contractor at the start of the project.</t>
  </si>
  <si>
    <t>d. definitions</t>
  </si>
  <si>
    <t>1. items 1 &amp; 2 are basic wages and benefits (see general conditions 7.02 B.7.a(1))</t>
  </si>
  <si>
    <t>2. item 3, FUI is Federal Unemployment Tax Act (see general conditions 7.02 B.7.a(3))</t>
  </si>
  <si>
    <t>3. item 4, FICA is Federal Insurance Compensation Act/Social Security (see general conditions 7.02B.7(3))</t>
  </si>
  <si>
    <t>4. item 5, Medicare is FICA medical aid (see general conditions 7.02 B.7.a(3))</t>
  </si>
  <si>
    <t>5. item 6, SUI is State Unemployment Compensation Act (see general conditions 7.02 B.7.a(3))</t>
  </si>
  <si>
    <t>6. item 7, WC is industrial insurance/workers' compensation (see general conditions 7.02 B.7.a(2))</t>
  </si>
  <si>
    <t>A</t>
  </si>
  <si>
    <t>B</t>
  </si>
  <si>
    <t>C</t>
  </si>
  <si>
    <t>D</t>
  </si>
  <si>
    <t>E</t>
  </si>
  <si>
    <t>F</t>
  </si>
  <si>
    <t>G</t>
  </si>
  <si>
    <t>H</t>
  </si>
  <si>
    <t>I</t>
  </si>
  <si>
    <t>Blue Book</t>
  </si>
  <si>
    <t>Hourly Rate</t>
  </si>
  <si>
    <t>Hourly</t>
  </si>
  <si>
    <t>Manufacturer</t>
  </si>
  <si>
    <t>Year</t>
  </si>
  <si>
    <t>Operating</t>
  </si>
  <si>
    <t>J</t>
  </si>
  <si>
    <t>Power Mode</t>
  </si>
  <si>
    <t>(Diesel, Gasoline,</t>
  </si>
  <si>
    <t>Hydraulic, etc.)</t>
  </si>
  <si>
    <t>Contractor Ref. No.</t>
  </si>
  <si>
    <t>Direct Labor Costs:</t>
  </si>
  <si>
    <t>Supervision:</t>
  </si>
  <si>
    <t>5.  OVERHEAD &amp; PROFIT</t>
  </si>
  <si>
    <t>Trade &amp;</t>
  </si>
  <si>
    <t>Position</t>
  </si>
  <si>
    <t>Prevailing Wage (incl. Benefits)</t>
  </si>
  <si>
    <t>6. SUI  % of 1 (insert correct % to right)</t>
  </si>
  <si>
    <t>7. WC  (insert $ amount per hour)</t>
  </si>
  <si>
    <t>Equipment Description &amp; Specifications</t>
  </si>
  <si>
    <t>Monthly Rate</t>
  </si>
  <si>
    <t>(incl. Attachment Description, if applicable)</t>
  </si>
  <si>
    <t>e.</t>
  </si>
  <si>
    <t xml:space="preserve">  Source Documents:</t>
  </si>
  <si>
    <t>Model # or</t>
  </si>
  <si>
    <t>Axle Config, Size,</t>
  </si>
  <si>
    <t>Capacity, etc.</t>
  </si>
  <si>
    <t>for Equipment</t>
  </si>
  <si>
    <t>for Attachment</t>
  </si>
  <si>
    <t>= (F + G) / 176</t>
  </si>
  <si>
    <t>= H + I</t>
  </si>
  <si>
    <t>x Regional Adj.</t>
  </si>
  <si>
    <t>bond</t>
  </si>
  <si>
    <t>payroll driven liability insurance</t>
  </si>
  <si>
    <t>volume driven liability insurance</t>
  </si>
  <si>
    <t>The forms are on the following 4 worksheets.</t>
  </si>
  <si>
    <t>Use the bottom tabs to move among the worksheets.</t>
  </si>
  <si>
    <t>* Rate schedule date is the date of the Dept. of Labor &amp; Industries Prevailing Wage Rate used or the Union Agreement.</t>
  </si>
  <si>
    <t>a. for items 3 thru 5, the Federal rates do not vary by firm, and the percentages are already locked into this form.</t>
  </si>
  <si>
    <t>c. for item 7, the rate is based on L &amp; I classification.  The hourly dollar amount is specific to the firm/trade and shall be verified by the contractor at the start of the project.</t>
  </si>
  <si>
    <t>The forms contain color coded cells.</t>
  </si>
  <si>
    <t>Yellow indicates cells which contain locked formulas.</t>
  </si>
  <si>
    <t>Green indicates cells that should be filled in by the contractor.</t>
  </si>
  <si>
    <t>small tools (NTE 5% of 1a &amp; b)</t>
  </si>
  <si>
    <t>6.  SUB-SUBCONTRACTORS</t>
  </si>
  <si>
    <t>6. SUB-SUBCONTRACTORS</t>
  </si>
  <si>
    <t>7.  OVERHEAD &amp; PROFIT ON SUB-SUBCONTRACTORS</t>
  </si>
  <si>
    <t>7. OVERHEAD &amp; PROFIT ON SUB-SUBCONTRACTORS</t>
  </si>
  <si>
    <r>
      <t xml:space="preserve">by </t>
    </r>
    <r>
      <rPr>
        <b/>
        <sz val="12"/>
        <color indexed="10"/>
        <rFont val="Arial"/>
        <family val="2"/>
      </rPr>
      <t>Subcontractors</t>
    </r>
    <r>
      <rPr>
        <sz val="12"/>
        <color indexed="10"/>
        <rFont val="Arial"/>
        <family val="2"/>
      </rPr>
      <t xml:space="preserve"> on contracts </t>
    </r>
    <r>
      <rPr>
        <b/>
        <sz val="12"/>
        <color indexed="10"/>
        <rFont val="Arial"/>
        <family val="2"/>
      </rPr>
      <t>under</t>
    </r>
    <r>
      <rPr>
        <sz val="12"/>
        <color indexed="10"/>
        <rFont val="Arial"/>
        <family val="2"/>
      </rPr>
      <t xml:space="preserve"> $3 million.</t>
    </r>
  </si>
  <si>
    <t>NTE 22% portion of 1, 2, 3, &amp; 4 up to $50,000</t>
  </si>
  <si>
    <t>for contracts under $3 million</t>
  </si>
  <si>
    <t>Form Revised 6/1/2004</t>
  </si>
  <si>
    <t>The Regional Adjustment used in this form =</t>
  </si>
  <si>
    <t>EWU COP Forms</t>
  </si>
  <si>
    <t>This workbook contains the set of EWU COP forms for use</t>
  </si>
  <si>
    <t>EWU COP Subcontractor Breakdown Summary</t>
  </si>
  <si>
    <t>Construction and Planning Services</t>
  </si>
  <si>
    <t>EWU COP No.</t>
  </si>
  <si>
    <t>EWU COP Cost Breakdown</t>
  </si>
  <si>
    <t>EWU COP Wage Rates</t>
  </si>
  <si>
    <t xml:space="preserve"> Construction and Planning Services</t>
  </si>
  <si>
    <t>EWU COP Equipment Rates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</si>
</sst>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_);_(* \(#,##0\);_(* &quot;-&quot;??_);_(@_)"/>
    <numFmt numFmtId="168" formatCode="&quot;$&quot;#,##0"/>
    <numFmt numFmtId="169" formatCode="mm/dd/yy"/>
    <numFmt numFmtId="170" formatCode="&quot;$&quot;#,##0.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00_);_(&quot;$&quot;* \(#,##0.000\);_(&quot;$&quot;* &quot;-&quot;???_);_(@_)"/>
    <numFmt numFmtId="176" formatCode="_(&quot;$&quot;* #,##0.0000_);_(&quot;$&quot;* \(#,##0.0000\);_(&quot;$&quot;* &quot;-&quot;????_);_(@_)"/>
    <numFmt numFmtId="177" formatCode="[$-409]dddd\,\ mmmm\ dd\,\ yyyy"/>
    <numFmt numFmtId="178" formatCode="0.000"/>
    <numFmt numFmtId="179" formatCode="0.0"/>
    <numFmt numFmtId="180" formatCode="m/d/yyyy;@"/>
    <numFmt numFmtId="181" formatCode="mm/dd/yy;@"/>
  </numFmts>
  <fonts count="27">
    <font>
      <sz val="10"/>
      <name val="Arial"/>
      <family val="0"/>
    </font>
    <font>
      <b/>
      <sz val="10"/>
      <name val="Arial"/>
      <family val="0"/>
    </font>
    <font>
      <i/>
      <sz val="10"/>
      <name val="Arial"/>
      <family val="0"/>
    </font>
    <font>
      <b/>
      <i/>
      <sz val="10"/>
      <name val="Arial"/>
      <family val="0"/>
    </font>
    <font>
      <sz val="6"/>
      <name val="Arial"/>
      <family val="2"/>
    </font>
    <font>
      <b/>
      <sz val="6"/>
      <name val="Arial"/>
      <family val="0"/>
    </font>
    <font>
      <b/>
      <sz val="8"/>
      <name val="Arial"/>
      <family val="2"/>
    </font>
    <font>
      <b/>
      <sz val="16"/>
      <name val="Book Antiqua"/>
      <family val="1"/>
    </font>
    <font>
      <b/>
      <sz val="12"/>
      <name val="Book Antiqua"/>
      <family val="1"/>
    </font>
    <font>
      <sz val="8"/>
      <name val="Arial"/>
      <family val="2"/>
    </font>
    <font>
      <b/>
      <sz val="18"/>
      <name val="Book Antiqua"/>
      <family val="1"/>
    </font>
    <font>
      <u val="single"/>
      <sz val="10"/>
      <color indexed="12"/>
      <name val="Arial"/>
      <family val="0"/>
    </font>
    <font>
      <u val="single"/>
      <sz val="10"/>
      <color indexed="36"/>
      <name val="Arial"/>
      <family val="0"/>
    </font>
    <font>
      <sz val="9"/>
      <name val="Arial"/>
      <family val="2"/>
    </font>
    <font>
      <b/>
      <sz val="9"/>
      <name val="Arial"/>
      <family val="2"/>
    </font>
    <font>
      <b/>
      <sz val="9"/>
      <name val="Book Antiqua"/>
      <family val="1"/>
    </font>
    <font>
      <sz val="7"/>
      <name val="Arial"/>
      <family val="2"/>
    </font>
    <font>
      <b/>
      <sz val="10"/>
      <name val="Book Antiqua"/>
      <family val="1"/>
    </font>
    <font>
      <sz val="10"/>
      <name val="Book Antiqua"/>
      <family val="1"/>
    </font>
    <font>
      <b/>
      <sz val="22"/>
      <name val="Book Antiqua"/>
      <family val="1"/>
    </font>
    <font>
      <b/>
      <sz val="8"/>
      <name val="Book Antiqua"/>
      <family val="1"/>
    </font>
    <font>
      <b/>
      <sz val="22"/>
      <name val="Arial"/>
      <family val="2"/>
    </font>
    <font>
      <b/>
      <sz val="18"/>
      <name val="Arial"/>
      <family val="2"/>
    </font>
    <font>
      <b/>
      <sz val="72"/>
      <name val="Wingdings"/>
      <family val="0"/>
    </font>
    <font>
      <sz val="16"/>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s>
  <borders count="50">
    <border>
      <left/>
      <right/>
      <top/>
      <bottom/>
      <diagonal/>
    </border>
    <border>
      <left style="thin"/>
      <right style="thin"/>
      <top style="thin"/>
      <bottom style="thin"/>
    </border>
    <border>
      <left>
        <color indexed="63"/>
      </left>
      <right>
        <color indexed="63"/>
      </right>
      <top>
        <color indexed="63"/>
      </top>
      <bottom style="thin"/>
    </border>
    <border>
      <left style="thin"/>
      <right style="double"/>
      <top style="thin"/>
      <bottom style="thin"/>
    </border>
    <border>
      <left>
        <color indexed="63"/>
      </left>
      <right style="thin"/>
      <top style="thin"/>
      <bottom style="thin"/>
    </border>
    <border>
      <left style="double"/>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medium"/>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thin"/>
    </border>
    <border>
      <left style="thin"/>
      <right style="double"/>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style="thin"/>
      <right style="double"/>
      <top style="medium"/>
      <bottom style="thin"/>
    </border>
    <border>
      <left>
        <color indexed="63"/>
      </left>
      <right style="thin"/>
      <top style="medium"/>
      <bottom style="thin"/>
    </border>
    <border>
      <left>
        <color indexed="63"/>
      </left>
      <right style="thin"/>
      <top>
        <color indexed="63"/>
      </top>
      <bottom style="thin"/>
    </border>
    <border>
      <left style="medium"/>
      <right style="thin"/>
      <top style="medium"/>
      <bottom>
        <color indexed="63"/>
      </bottom>
    </border>
    <border>
      <left style="thin"/>
      <right>
        <color indexed="63"/>
      </right>
      <top style="medium"/>
      <bottom style="thin"/>
    </border>
    <border>
      <left style="double"/>
      <right style="medium"/>
      <top style="medium"/>
      <bottom>
        <color indexed="63"/>
      </bottom>
    </border>
    <border>
      <left style="medium"/>
      <right style="thin"/>
      <top>
        <color indexed="63"/>
      </top>
      <bottom style="medium"/>
    </border>
    <border>
      <left style="thin"/>
      <right style="double"/>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double"/>
      <right style="medium"/>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05">
    <xf numFmtId="0" fontId="0" fillId="0" borderId="0" xfId="0" applyAlignment="1">
      <alignment/>
    </xf>
    <xf numFmtId="0" fontId="13" fillId="0" borderId="1" xfId="0" applyFont="1" applyFill="1" applyBorder="1" applyAlignment="1" applyProtection="1">
      <alignment/>
      <protection locked="0"/>
    </xf>
    <xf numFmtId="49" fontId="13" fillId="0" borderId="1" xfId="0" applyNumberFormat="1" applyFont="1" applyFill="1" applyBorder="1" applyAlignment="1" applyProtection="1">
      <alignment/>
      <protection locked="0"/>
    </xf>
    <xf numFmtId="44" fontId="13" fillId="2" borderId="2" xfId="17" applyNumberFormat="1" applyFont="1" applyFill="1" applyBorder="1" applyAlignment="1" applyProtection="1">
      <alignment/>
      <protection locked="0"/>
    </xf>
    <xf numFmtId="49" fontId="14" fillId="2" borderId="2" xfId="0" applyNumberFormat="1" applyFont="1" applyFill="1" applyBorder="1" applyAlignment="1" applyProtection="1">
      <alignment horizontal="center"/>
      <protection locked="0"/>
    </xf>
    <xf numFmtId="14" fontId="14" fillId="2" borderId="2" xfId="0" applyNumberFormat="1" applyFont="1" applyFill="1" applyBorder="1" applyAlignment="1" applyProtection="1">
      <alignment horizontal="center"/>
      <protection locked="0"/>
    </xf>
    <xf numFmtId="49" fontId="13" fillId="0" borderId="3" xfId="0" applyNumberFormat="1" applyFont="1" applyFill="1" applyBorder="1" applyAlignment="1" applyProtection="1">
      <alignment horizontal="center"/>
      <protection locked="0"/>
    </xf>
    <xf numFmtId="170" fontId="13" fillId="0" borderId="4" xfId="0" applyNumberFormat="1" applyFont="1" applyFill="1" applyBorder="1" applyAlignment="1" applyProtection="1">
      <alignment/>
      <protection locked="0"/>
    </xf>
    <xf numFmtId="170" fontId="13" fillId="0" borderId="1" xfId="0" applyNumberFormat="1" applyFont="1" applyFill="1" applyBorder="1" applyAlignment="1" applyProtection="1">
      <alignment/>
      <protection locked="0"/>
    </xf>
    <xf numFmtId="2" fontId="14" fillId="2" borderId="2" xfId="0" applyNumberFormat="1" applyFont="1" applyFill="1" applyBorder="1" applyAlignment="1" applyProtection="1">
      <alignment horizontal="right"/>
      <protection locked="0"/>
    </xf>
    <xf numFmtId="44" fontId="13" fillId="0" borderId="0" xfId="17" applyFont="1" applyAlignment="1" applyProtection="1">
      <alignment/>
      <protection locked="0"/>
    </xf>
    <xf numFmtId="44" fontId="13" fillId="0" borderId="0" xfId="17" applyFont="1" applyAlignment="1" applyProtection="1">
      <alignment horizontal="right"/>
      <protection locked="0"/>
    </xf>
    <xf numFmtId="44" fontId="14" fillId="3" borderId="1" xfId="0" applyNumberFormat="1" applyFont="1" applyFill="1" applyBorder="1" applyAlignment="1" applyProtection="1">
      <alignment/>
      <protection/>
    </xf>
    <xf numFmtId="44" fontId="13" fillId="3" borderId="1" xfId="0" applyNumberFormat="1" applyFont="1" applyFill="1" applyBorder="1" applyAlignment="1" applyProtection="1">
      <alignment/>
      <protection/>
    </xf>
    <xf numFmtId="44" fontId="13" fillId="3" borderId="5" xfId="0" applyNumberFormat="1" applyFont="1" applyFill="1" applyBorder="1" applyAlignment="1" applyProtection="1">
      <alignment/>
      <protection/>
    </xf>
    <xf numFmtId="44" fontId="13" fillId="3" borderId="6" xfId="0" applyNumberFormat="1" applyFont="1" applyFill="1" applyBorder="1" applyAlignment="1" applyProtection="1">
      <alignment/>
      <protection/>
    </xf>
    <xf numFmtId="0" fontId="13" fillId="3" borderId="1" xfId="0" applyFont="1" applyFill="1" applyBorder="1" applyAlignment="1" applyProtection="1">
      <alignment/>
      <protection/>
    </xf>
    <xf numFmtId="49" fontId="14" fillId="3" borderId="1" xfId="0" applyNumberFormat="1" applyFont="1" applyFill="1" applyBorder="1" applyAlignment="1" applyProtection="1">
      <alignment/>
      <protection/>
    </xf>
    <xf numFmtId="49" fontId="13" fillId="3" borderId="3" xfId="0" applyNumberFormat="1" applyFont="1" applyFill="1" applyBorder="1" applyAlignment="1" applyProtection="1">
      <alignment horizontal="center"/>
      <protection/>
    </xf>
    <xf numFmtId="170" fontId="13" fillId="3" borderId="4" xfId="0" applyNumberFormat="1" applyFont="1" applyFill="1" applyBorder="1" applyAlignment="1" applyProtection="1">
      <alignment/>
      <protection/>
    </xf>
    <xf numFmtId="170" fontId="13" fillId="3" borderId="1" xfId="0" applyNumberFormat="1" applyFont="1" applyFill="1" applyBorder="1" applyAlignment="1" applyProtection="1">
      <alignment/>
      <protection/>
    </xf>
    <xf numFmtId="49" fontId="14" fillId="4" borderId="2" xfId="0" applyNumberFormat="1" applyFont="1" applyFill="1" applyBorder="1" applyAlignment="1" applyProtection="1">
      <alignment horizontal="center"/>
      <protection locked="0"/>
    </xf>
    <xf numFmtId="44" fontId="6" fillId="3" borderId="7" xfId="0" applyNumberFormat="1" applyFont="1" applyFill="1" applyBorder="1" applyAlignment="1" applyProtection="1">
      <alignment/>
      <protection/>
    </xf>
    <xf numFmtId="44" fontId="9" fillId="3" borderId="1" xfId="0" applyNumberFormat="1" applyFont="1" applyFill="1" applyBorder="1" applyAlignment="1" applyProtection="1">
      <alignment/>
      <protection/>
    </xf>
    <xf numFmtId="44" fontId="9" fillId="3" borderId="8" xfId="0" applyNumberFormat="1" applyFont="1" applyFill="1" applyBorder="1" applyAlignment="1" applyProtection="1">
      <alignment/>
      <protection/>
    </xf>
    <xf numFmtId="44" fontId="9" fillId="3" borderId="9" xfId="0" applyNumberFormat="1" applyFont="1" applyFill="1" applyBorder="1" applyAlignment="1" applyProtection="1">
      <alignment/>
      <protection/>
    </xf>
    <xf numFmtId="10" fontId="9" fillId="3" borderId="1" xfId="0" applyNumberFormat="1" applyFont="1" applyFill="1" applyBorder="1" applyAlignment="1" applyProtection="1">
      <alignment/>
      <protection/>
    </xf>
    <xf numFmtId="10" fontId="9" fillId="3" borderId="9" xfId="0" applyNumberFormat="1" applyFont="1" applyFill="1" applyBorder="1" applyAlignment="1" applyProtection="1">
      <alignment/>
      <protection/>
    </xf>
    <xf numFmtId="44" fontId="1" fillId="3" borderId="10" xfId="0" applyNumberFormat="1" applyFont="1" applyFill="1" applyBorder="1" applyAlignment="1" applyProtection="1">
      <alignment vertical="center"/>
      <protection/>
    </xf>
    <xf numFmtId="44" fontId="1" fillId="3" borderId="1" xfId="0" applyNumberFormat="1" applyFont="1" applyFill="1" applyBorder="1" applyAlignment="1" applyProtection="1">
      <alignment vertical="center"/>
      <protection/>
    </xf>
    <xf numFmtId="44" fontId="0" fillId="3" borderId="10" xfId="0" applyNumberFormat="1" applyFont="1" applyFill="1" applyBorder="1" applyAlignment="1" applyProtection="1">
      <alignment horizontal="center" vertical="center"/>
      <protection/>
    </xf>
    <xf numFmtId="44" fontId="0" fillId="3" borderId="7"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0" fontId="0" fillId="0" borderId="0" xfId="0" applyAlignment="1" applyProtection="1">
      <alignment/>
      <protection locked="0"/>
    </xf>
    <xf numFmtId="0" fontId="9" fillId="5" borderId="0" xfId="0" applyFont="1" applyFill="1" applyAlignment="1" applyProtection="1">
      <alignment/>
      <protection locked="0"/>
    </xf>
    <xf numFmtId="10" fontId="9" fillId="5" borderId="0" xfId="0" applyNumberFormat="1" applyFont="1" applyFill="1" applyAlignment="1" applyProtection="1">
      <alignment/>
      <protection locked="0"/>
    </xf>
    <xf numFmtId="0" fontId="20" fillId="5" borderId="0" xfId="0" applyFont="1" applyFill="1" applyAlignment="1" applyProtection="1">
      <alignment/>
      <protection locked="0"/>
    </xf>
    <xf numFmtId="0" fontId="9" fillId="5" borderId="0" xfId="0" applyFont="1" applyFill="1" applyAlignment="1" applyProtection="1">
      <alignment horizontal="right"/>
      <protection locked="0"/>
    </xf>
    <xf numFmtId="0" fontId="9" fillId="0" borderId="0" xfId="0" applyFont="1" applyAlignment="1" applyProtection="1">
      <alignment/>
      <protection locked="0"/>
    </xf>
    <xf numFmtId="0" fontId="6" fillId="5" borderId="0" xfId="0" applyFont="1" applyFill="1" applyAlignment="1" applyProtection="1">
      <alignment horizontal="right"/>
      <protection locked="0"/>
    </xf>
    <xf numFmtId="0" fontId="6" fillId="5" borderId="0" xfId="0" applyFont="1" applyFill="1" applyBorder="1" applyAlignment="1" applyProtection="1">
      <alignment/>
      <protection locked="0"/>
    </xf>
    <xf numFmtId="0" fontId="6" fillId="5" borderId="0" xfId="0" applyFont="1" applyFill="1" applyAlignment="1" applyProtection="1">
      <alignment/>
      <protection locked="0"/>
    </xf>
    <xf numFmtId="0" fontId="6" fillId="0" borderId="0" xfId="0" applyFont="1" applyAlignment="1" applyProtection="1">
      <alignment/>
      <protection locked="0"/>
    </xf>
    <xf numFmtId="10" fontId="9" fillId="5" borderId="0" xfId="0" applyNumberFormat="1" applyFont="1" applyFill="1" applyBorder="1" applyAlignment="1" applyProtection="1">
      <alignment/>
      <protection locked="0"/>
    </xf>
    <xf numFmtId="0" fontId="9" fillId="5" borderId="0" xfId="0" applyFont="1" applyFill="1" applyBorder="1" applyAlignment="1" applyProtection="1">
      <alignment/>
      <protection locked="0"/>
    </xf>
    <xf numFmtId="0" fontId="6" fillId="0" borderId="11" xfId="0" applyFont="1" applyFill="1" applyBorder="1" applyAlignment="1" applyProtection="1">
      <alignment horizontal="right" vertical="center"/>
      <protection locked="0"/>
    </xf>
    <xf numFmtId="10" fontId="5" fillId="6"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 fillId="0" borderId="0" xfId="0" applyFont="1" applyAlignment="1" applyProtection="1">
      <alignment/>
      <protection locked="0"/>
    </xf>
    <xf numFmtId="0" fontId="6" fillId="0" borderId="13" xfId="0" applyFont="1" applyFill="1" applyBorder="1" applyAlignment="1" applyProtection="1">
      <alignment horizontal="right" vertical="center"/>
      <protection locked="0"/>
    </xf>
    <xf numFmtId="10" fontId="5" fillId="6"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9" fillId="0" borderId="7" xfId="0" applyFont="1" applyFill="1" applyBorder="1" applyAlignment="1" applyProtection="1">
      <alignment horizontal="left"/>
      <protection locked="0"/>
    </xf>
    <xf numFmtId="10" fontId="9" fillId="6" borderId="7" xfId="0" applyNumberFormat="1" applyFont="1" applyFill="1" applyBorder="1" applyAlignment="1" applyProtection="1">
      <alignment/>
      <protection locked="0"/>
    </xf>
    <xf numFmtId="181" fontId="9" fillId="0" borderId="7" xfId="0" applyNumberFormat="1" applyFont="1" applyFill="1" applyBorder="1" applyAlignment="1" applyProtection="1">
      <alignment/>
      <protection locked="0"/>
    </xf>
    <xf numFmtId="181" fontId="9" fillId="0" borderId="7" xfId="0" applyNumberFormat="1" applyFont="1" applyBorder="1" applyAlignment="1" applyProtection="1">
      <alignment/>
      <protection locked="0"/>
    </xf>
    <xf numFmtId="181" fontId="9" fillId="0" borderId="10" xfId="0" applyNumberFormat="1" applyFont="1" applyBorder="1" applyAlignment="1" applyProtection="1">
      <alignment/>
      <protection locked="0"/>
    </xf>
    <xf numFmtId="0" fontId="9" fillId="0" borderId="0" xfId="0" applyFont="1" applyAlignment="1" applyProtection="1">
      <alignment/>
      <protection locked="0"/>
    </xf>
    <xf numFmtId="0" fontId="6" fillId="0" borderId="7" xfId="0" applyFont="1" applyFill="1" applyBorder="1" applyAlignment="1" applyProtection="1">
      <alignment horizontal="left"/>
      <protection locked="0"/>
    </xf>
    <xf numFmtId="10" fontId="6" fillId="6" borderId="7" xfId="0" applyNumberFormat="1" applyFont="1" applyFill="1" applyBorder="1" applyAlignment="1" applyProtection="1">
      <alignment/>
      <protection locked="0"/>
    </xf>
    <xf numFmtId="44" fontId="6" fillId="0" borderId="7" xfId="0" applyNumberFormat="1" applyFont="1" applyFill="1" applyBorder="1" applyAlignment="1" applyProtection="1">
      <alignment/>
      <protection locked="0"/>
    </xf>
    <xf numFmtId="44" fontId="6" fillId="0" borderId="7" xfId="0" applyNumberFormat="1" applyFont="1" applyBorder="1" applyAlignment="1" applyProtection="1">
      <alignment/>
      <protection locked="0"/>
    </xf>
    <xf numFmtId="0" fontId="9" fillId="0" borderId="1" xfId="0" applyFont="1" applyFill="1" applyBorder="1" applyAlignment="1" applyProtection="1">
      <alignment horizontal="left"/>
      <protection locked="0"/>
    </xf>
    <xf numFmtId="10" fontId="9" fillId="6" borderId="6" xfId="0" applyNumberFormat="1" applyFont="1" applyFill="1" applyBorder="1" applyAlignment="1" applyProtection="1">
      <alignment/>
      <protection locked="0"/>
    </xf>
    <xf numFmtId="44" fontId="9" fillId="0" borderId="1" xfId="0" applyNumberFormat="1" applyFont="1" applyFill="1" applyBorder="1" applyAlignment="1" applyProtection="1">
      <alignment/>
      <protection locked="0"/>
    </xf>
    <xf numFmtId="0" fontId="9" fillId="0" borderId="1" xfId="0" applyFont="1" applyBorder="1" applyAlignment="1" applyProtection="1">
      <alignment/>
      <protection locked="0"/>
    </xf>
    <xf numFmtId="0" fontId="6" fillId="0" borderId="1" xfId="0" applyFont="1" applyFill="1" applyBorder="1" applyAlignment="1" applyProtection="1">
      <alignment horizontal="left"/>
      <protection locked="0"/>
    </xf>
    <xf numFmtId="10" fontId="6" fillId="6" borderId="1" xfId="0" applyNumberFormat="1" applyFont="1" applyFill="1" applyBorder="1" applyAlignment="1" applyProtection="1">
      <alignment/>
      <protection locked="0"/>
    </xf>
    <xf numFmtId="10" fontId="6" fillId="0" borderId="1" xfId="0" applyNumberFormat="1" applyFont="1" applyBorder="1" applyAlignment="1" applyProtection="1">
      <alignment horizontal="center"/>
      <protection locked="0"/>
    </xf>
    <xf numFmtId="2" fontId="9" fillId="0" borderId="1" xfId="0" applyNumberFormat="1" applyFont="1" applyBorder="1" applyAlignment="1" applyProtection="1">
      <alignment/>
      <protection locked="0"/>
    </xf>
    <xf numFmtId="0" fontId="9" fillId="0" borderId="6" xfId="0" applyFont="1" applyFill="1" applyBorder="1" applyAlignment="1" applyProtection="1">
      <alignment horizontal="left"/>
      <protection locked="0"/>
    </xf>
    <xf numFmtId="10" fontId="9" fillId="2" borderId="1" xfId="0" applyNumberFormat="1" applyFont="1" applyFill="1" applyBorder="1" applyAlignment="1" applyProtection="1">
      <alignment/>
      <protection locked="0"/>
    </xf>
    <xf numFmtId="44" fontId="9" fillId="6" borderId="15" xfId="0" applyNumberFormat="1" applyFont="1" applyFill="1" applyBorder="1" applyAlignment="1" applyProtection="1">
      <alignment/>
      <protection locked="0"/>
    </xf>
    <xf numFmtId="0" fontId="9" fillId="0" borderId="0" xfId="0" applyFont="1" applyFill="1" applyBorder="1" applyAlignment="1" applyProtection="1">
      <alignment horizontal="left"/>
      <protection locked="0"/>
    </xf>
    <xf numFmtId="10" fontId="9"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6" fillId="0" borderId="0" xfId="0" applyFont="1" applyFill="1" applyAlignment="1" applyProtection="1">
      <alignment horizontal="right"/>
      <protection locked="0"/>
    </xf>
    <xf numFmtId="10" fontId="9" fillId="0" borderId="0" xfId="0" applyNumberFormat="1" applyFont="1" applyAlignment="1" applyProtection="1">
      <alignment/>
      <protection locked="0"/>
    </xf>
    <xf numFmtId="0" fontId="9" fillId="0" borderId="0" xfId="0" applyFont="1" applyFill="1" applyAlignment="1" applyProtection="1">
      <alignment/>
      <protection locked="0"/>
    </xf>
    <xf numFmtId="10" fontId="9" fillId="0" borderId="0" xfId="0" applyNumberFormat="1" applyFont="1" applyFill="1" applyAlignment="1" applyProtection="1">
      <alignment/>
      <protection locked="0"/>
    </xf>
    <xf numFmtId="10" fontId="0" fillId="0" borderId="0" xfId="0" applyNumberFormat="1" applyAlignment="1" applyProtection="1">
      <alignment/>
      <protection locked="0"/>
    </xf>
    <xf numFmtId="0" fontId="0" fillId="0" borderId="0" xfId="0" applyFont="1" applyAlignment="1" applyProtection="1">
      <alignment vertical="center"/>
      <protection locked="0"/>
    </xf>
    <xf numFmtId="0" fontId="0" fillId="0" borderId="0" xfId="0" applyFont="1" applyAlignment="1" applyProtection="1">
      <alignment/>
      <protection locked="0"/>
    </xf>
    <xf numFmtId="0" fontId="0" fillId="5" borderId="0" xfId="0" applyFont="1" applyFill="1" applyAlignment="1" applyProtection="1">
      <alignment/>
      <protection locked="0"/>
    </xf>
    <xf numFmtId="10" fontId="0" fillId="5" borderId="0" xfId="0" applyNumberFormat="1" applyFont="1" applyFill="1" applyAlignment="1" applyProtection="1">
      <alignment/>
      <protection locked="0"/>
    </xf>
    <xf numFmtId="10" fontId="0" fillId="5" borderId="0" xfId="0" applyNumberFormat="1" applyFont="1" applyFill="1" applyAlignment="1" applyProtection="1">
      <alignment horizontal="center"/>
      <protection locked="0"/>
    </xf>
    <xf numFmtId="0" fontId="17" fillId="5" borderId="0" xfId="0" applyFont="1" applyFill="1" applyAlignment="1" applyProtection="1">
      <alignment horizontal="center"/>
      <protection locked="0"/>
    </xf>
    <xf numFmtId="0" fontId="17" fillId="5" borderId="0" xfId="0" applyFont="1" applyFill="1" applyAlignment="1" applyProtection="1">
      <alignment/>
      <protection locked="0"/>
    </xf>
    <xf numFmtId="0" fontId="0" fillId="5" borderId="0" xfId="0" applyFont="1" applyFill="1" applyAlignment="1" applyProtection="1">
      <alignment horizontal="center"/>
      <protection locked="0"/>
    </xf>
    <xf numFmtId="0" fontId="1" fillId="5" borderId="0" xfId="0" applyFont="1" applyFill="1" applyAlignment="1" applyProtection="1">
      <alignment/>
      <protection locked="0"/>
    </xf>
    <xf numFmtId="0" fontId="1" fillId="5" borderId="0" xfId="0" applyFont="1" applyFill="1" applyAlignment="1" applyProtection="1">
      <alignment horizontal="right"/>
      <protection locked="0"/>
    </xf>
    <xf numFmtId="0" fontId="1" fillId="5" borderId="2" xfId="0" applyFont="1" applyFill="1" applyBorder="1" applyAlignment="1" applyProtection="1">
      <alignment horizontal="left" indent="1"/>
      <protection locked="0"/>
    </xf>
    <xf numFmtId="0" fontId="1" fillId="5" borderId="0" xfId="0" applyFont="1" applyFill="1" applyAlignment="1" applyProtection="1">
      <alignment/>
      <protection locked="0"/>
    </xf>
    <xf numFmtId="0" fontId="1" fillId="5" borderId="0" xfId="0" applyFont="1" applyFill="1" applyBorder="1" applyAlignment="1" applyProtection="1">
      <alignment horizontal="center"/>
      <protection locked="0"/>
    </xf>
    <xf numFmtId="0" fontId="1" fillId="5" borderId="0" xfId="0" applyFont="1" applyFill="1" applyAlignment="1" applyProtection="1">
      <alignment horizontal="center"/>
      <protection locked="0"/>
    </xf>
    <xf numFmtId="0" fontId="1" fillId="5" borderId="0" xfId="0" applyFont="1" applyFill="1" applyBorder="1" applyAlignment="1" applyProtection="1">
      <alignment/>
      <protection locked="0"/>
    </xf>
    <xf numFmtId="0" fontId="0" fillId="5" borderId="0" xfId="0" applyFont="1" applyFill="1" applyAlignment="1" applyProtection="1">
      <alignment horizontal="right"/>
      <protection locked="0"/>
    </xf>
    <xf numFmtId="10" fontId="0" fillId="5" borderId="0" xfId="0" applyNumberFormat="1" applyFont="1" applyFill="1" applyBorder="1" applyAlignment="1" applyProtection="1">
      <alignment/>
      <protection locked="0"/>
    </xf>
    <xf numFmtId="10" fontId="0" fillId="5" borderId="0" xfId="0" applyNumberFormat="1"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0" fillId="5" borderId="0" xfId="0" applyFont="1" applyFill="1" applyBorder="1" applyAlignment="1" applyProtection="1">
      <alignment/>
      <protection locked="0"/>
    </xf>
    <xf numFmtId="0" fontId="1" fillId="0" borderId="12"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0" fillId="0" borderId="0" xfId="0" applyFont="1" applyAlignment="1" applyProtection="1">
      <alignment/>
      <protection locked="0"/>
    </xf>
    <xf numFmtId="0" fontId="0" fillId="0" borderId="19" xfId="0"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49" fontId="1" fillId="0" borderId="18" xfId="0" applyNumberFormat="1" applyFont="1" applyFill="1" applyBorder="1" applyAlignment="1" applyProtection="1">
      <alignment horizontal="center"/>
      <protection locked="0"/>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44" fontId="0" fillId="0" borderId="22" xfId="0" applyNumberFormat="1" applyFont="1" applyBorder="1" applyAlignment="1" applyProtection="1">
      <alignment vertical="center"/>
      <protection locked="0"/>
    </xf>
    <xf numFmtId="44" fontId="0" fillId="0" borderId="10" xfId="0" applyNumberFormat="1" applyFont="1" applyFill="1" applyBorder="1" applyAlignment="1" applyProtection="1">
      <alignment vertical="center"/>
      <protection locked="0"/>
    </xf>
    <xf numFmtId="0" fontId="0" fillId="0" borderId="1" xfId="0" applyFont="1" applyFill="1" applyBorder="1" applyAlignment="1" applyProtection="1">
      <alignment horizontal="left" vertical="center"/>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3" xfId="0" applyFont="1" applyFill="1" applyBorder="1" applyAlignment="1" applyProtection="1">
      <alignment vertical="center"/>
      <protection locked="0"/>
    </xf>
    <xf numFmtId="44" fontId="0" fillId="0" borderId="4" xfId="0" applyNumberFormat="1" applyFont="1" applyBorder="1" applyAlignment="1" applyProtection="1">
      <alignment vertical="center"/>
      <protection locked="0"/>
    </xf>
    <xf numFmtId="44" fontId="0" fillId="0" borderId="23" xfId="0" applyNumberFormat="1" applyFont="1" applyBorder="1" applyAlignment="1" applyProtection="1">
      <alignment vertical="center"/>
      <protection locked="0"/>
    </xf>
    <xf numFmtId="44" fontId="0" fillId="0" borderId="1" xfId="0" applyNumberFormat="1" applyFont="1" applyFill="1" applyBorder="1" applyAlignment="1" applyProtection="1">
      <alignment vertical="center"/>
      <protection locked="0"/>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0" xfId="0" applyFont="1" applyAlignment="1" applyProtection="1">
      <alignment horizontal="center"/>
      <protection locked="0"/>
    </xf>
    <xf numFmtId="0" fontId="1" fillId="0" borderId="0" xfId="0" applyFont="1" applyAlignment="1" applyProtection="1">
      <alignment/>
      <protection locked="0"/>
    </xf>
    <xf numFmtId="0" fontId="13" fillId="5" borderId="0" xfId="0" applyFont="1" applyFill="1" applyBorder="1" applyAlignment="1" applyProtection="1">
      <alignment/>
      <protection locked="0"/>
    </xf>
    <xf numFmtId="49" fontId="13" fillId="5" borderId="0" xfId="0" applyNumberFormat="1" applyFont="1" applyFill="1" applyBorder="1" applyAlignment="1" applyProtection="1">
      <alignment/>
      <protection locked="0"/>
    </xf>
    <xf numFmtId="0" fontId="15" fillId="5" borderId="0" xfId="0" applyFont="1" applyFill="1" applyBorder="1" applyAlignment="1" applyProtection="1">
      <alignment/>
      <protection locked="0"/>
    </xf>
    <xf numFmtId="49" fontId="13" fillId="5" borderId="0" xfId="0" applyNumberFormat="1" applyFont="1" applyFill="1" applyBorder="1" applyAlignment="1" applyProtection="1">
      <alignment horizontal="center"/>
      <protection locked="0"/>
    </xf>
    <xf numFmtId="0" fontId="14" fillId="5" borderId="0" xfId="0" applyFont="1" applyFill="1" applyBorder="1" applyAlignment="1" applyProtection="1">
      <alignment horizontal="right"/>
      <protection locked="0"/>
    </xf>
    <xf numFmtId="0" fontId="14" fillId="0" borderId="0" xfId="0" applyFont="1" applyBorder="1" applyAlignment="1" applyProtection="1">
      <alignment horizontal="left" indent="1"/>
      <protection locked="0"/>
    </xf>
    <xf numFmtId="0" fontId="14" fillId="5" borderId="0" xfId="0" applyFont="1" applyFill="1" applyBorder="1" applyAlignment="1" applyProtection="1">
      <alignment/>
      <protection locked="0"/>
    </xf>
    <xf numFmtId="49" fontId="14" fillId="5" borderId="0" xfId="0" applyNumberFormat="1" applyFont="1" applyFill="1" applyBorder="1" applyAlignment="1" applyProtection="1">
      <alignment horizontal="center"/>
      <protection locked="0"/>
    </xf>
    <xf numFmtId="0" fontId="13" fillId="5" borderId="0" xfId="0" applyFont="1" applyFill="1" applyBorder="1" applyAlignment="1" applyProtection="1">
      <alignment/>
      <protection locked="0"/>
    </xf>
    <xf numFmtId="49" fontId="13" fillId="5" borderId="0" xfId="0" applyNumberFormat="1" applyFont="1" applyFill="1" applyBorder="1" applyAlignment="1" applyProtection="1">
      <alignment horizontal="right"/>
      <protection locked="0"/>
    </xf>
    <xf numFmtId="49" fontId="13" fillId="5" borderId="0" xfId="0" applyNumberFormat="1" applyFont="1" applyFill="1" applyBorder="1" applyAlignment="1" applyProtection="1">
      <alignment horizontal="center"/>
      <protection locked="0"/>
    </xf>
    <xf numFmtId="0" fontId="13" fillId="0" borderId="24" xfId="0" applyFont="1" applyFill="1" applyBorder="1" applyAlignment="1" applyProtection="1">
      <alignment horizontal="center"/>
      <protection locked="0"/>
    </xf>
    <xf numFmtId="49" fontId="13" fillId="0" borderId="12" xfId="0" applyNumberFormat="1"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49" fontId="13" fillId="0" borderId="16" xfId="0" applyNumberFormat="1" applyFont="1" applyFill="1" applyBorder="1" applyAlignment="1" applyProtection="1">
      <alignment horizontal="center"/>
      <protection locked="0"/>
    </xf>
    <xf numFmtId="0" fontId="13" fillId="0" borderId="22" xfId="0" applyFont="1" applyFill="1" applyBorder="1" applyAlignment="1" applyProtection="1">
      <alignment horizontal="centerContinuous"/>
      <protection locked="0"/>
    </xf>
    <xf numFmtId="44" fontId="13" fillId="0" borderId="10" xfId="0" applyNumberFormat="1" applyFont="1" applyFill="1" applyBorder="1" applyAlignment="1" applyProtection="1">
      <alignment horizontal="centerContinuous"/>
      <protection locked="0"/>
    </xf>
    <xf numFmtId="0" fontId="13" fillId="0" borderId="25" xfId="0" applyFont="1" applyFill="1" applyBorder="1" applyAlignment="1" applyProtection="1">
      <alignment horizontal="centerContinuous"/>
      <protection locked="0"/>
    </xf>
    <xf numFmtId="44" fontId="13" fillId="0" borderId="25" xfId="0" applyNumberFormat="1" applyFont="1" applyFill="1" applyBorder="1" applyAlignment="1" applyProtection="1">
      <alignment horizontal="centerContinuous"/>
      <protection locked="0"/>
    </xf>
    <xf numFmtId="44" fontId="13" fillId="0" borderId="26" xfId="0" applyNumberFormat="1" applyFont="1" applyFill="1" applyBorder="1" applyAlignment="1" applyProtection="1">
      <alignment horizontal="center"/>
      <protection locked="0"/>
    </xf>
    <xf numFmtId="0" fontId="13" fillId="0" borderId="27" xfId="0" applyFont="1" applyFill="1" applyBorder="1" applyAlignment="1" applyProtection="1">
      <alignment horizontal="center"/>
      <protection locked="0"/>
    </xf>
    <xf numFmtId="49" fontId="13" fillId="0" borderId="14" xfId="0" applyNumberFormat="1" applyFont="1" applyFill="1" applyBorder="1" applyAlignment="1" applyProtection="1">
      <alignment horizontal="center"/>
      <protection locked="0"/>
    </xf>
    <xf numFmtId="0" fontId="13" fillId="0" borderId="14" xfId="0" applyFont="1" applyFill="1" applyBorder="1" applyAlignment="1" applyProtection="1">
      <alignment horizontal="center"/>
      <protection locked="0"/>
    </xf>
    <xf numFmtId="49" fontId="13" fillId="0" borderId="28" xfId="0" applyNumberFormat="1" applyFont="1" applyFill="1" applyBorder="1" applyAlignment="1" applyProtection="1">
      <alignment horizontal="center"/>
      <protection locked="0"/>
    </xf>
    <xf numFmtId="0" fontId="13" fillId="0" borderId="29" xfId="0" applyFont="1" applyFill="1" applyBorder="1" applyAlignment="1" applyProtection="1">
      <alignment horizontal="center"/>
      <protection locked="0"/>
    </xf>
    <xf numFmtId="44" fontId="13" fillId="0" borderId="14" xfId="0" applyNumberFormat="1" applyFont="1" applyFill="1" applyBorder="1" applyAlignment="1" applyProtection="1">
      <alignment horizontal="center"/>
      <protection locked="0"/>
    </xf>
    <xf numFmtId="0" fontId="13" fillId="0" borderId="30" xfId="0" applyFont="1" applyFill="1" applyBorder="1" applyAlignment="1" applyProtection="1">
      <alignment horizontal="center"/>
      <protection locked="0"/>
    </xf>
    <xf numFmtId="44" fontId="13" fillId="0" borderId="14" xfId="0" applyNumberFormat="1" applyFont="1" applyFill="1" applyBorder="1" applyAlignment="1" applyProtection="1">
      <alignment horizontal="center"/>
      <protection locked="0"/>
    </xf>
    <xf numFmtId="44" fontId="13" fillId="0" borderId="31" xfId="0" applyNumberFormat="1" applyFont="1" applyFill="1" applyBorder="1" applyAlignment="1" applyProtection="1">
      <alignment horizontal="center"/>
      <protection locked="0"/>
    </xf>
    <xf numFmtId="44" fontId="13" fillId="0" borderId="32" xfId="0" applyNumberFormat="1" applyFont="1" applyFill="1" applyBorder="1" applyAlignment="1" applyProtection="1">
      <alignment horizontal="center"/>
      <protection locked="0"/>
    </xf>
    <xf numFmtId="0" fontId="14" fillId="0" borderId="33" xfId="0" applyFont="1" applyFill="1" applyBorder="1" applyAlignment="1" applyProtection="1">
      <alignment/>
      <protection locked="0"/>
    </xf>
    <xf numFmtId="0" fontId="14" fillId="0" borderId="34" xfId="0" applyFont="1" applyFill="1" applyBorder="1"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alignment horizontal="center"/>
      <protection locked="0"/>
    </xf>
    <xf numFmtId="44" fontId="0" fillId="0" borderId="0" xfId="0" applyNumberFormat="1" applyAlignment="1" applyProtection="1">
      <alignment/>
      <protection locked="0"/>
    </xf>
    <xf numFmtId="44" fontId="14" fillId="3" borderId="34" xfId="0" applyNumberFormat="1" applyFont="1" applyFill="1" applyBorder="1" applyAlignment="1" applyProtection="1">
      <alignment/>
      <protection/>
    </xf>
    <xf numFmtId="44" fontId="14" fillId="3" borderId="35" xfId="0" applyNumberFormat="1" applyFont="1" applyFill="1" applyBorder="1" applyAlignment="1" applyProtection="1">
      <alignment/>
      <protection/>
    </xf>
    <xf numFmtId="44" fontId="14" fillId="3" borderId="36" xfId="0" applyNumberFormat="1" applyFont="1" applyFill="1" applyBorder="1" applyAlignment="1" applyProtection="1">
      <alignment/>
      <protection/>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14" fillId="0" borderId="0" xfId="0" applyFont="1" applyAlignment="1" applyProtection="1">
      <alignment horizontal="left"/>
      <protection locked="0"/>
    </xf>
    <xf numFmtId="0" fontId="13" fillId="0" borderId="0" xfId="0" applyFont="1" applyAlignment="1" applyProtection="1">
      <alignment/>
      <protection locked="0"/>
    </xf>
    <xf numFmtId="0" fontId="14" fillId="0" borderId="0" xfId="0" applyFont="1" applyAlignment="1" applyProtection="1">
      <alignment horizontal="right"/>
      <protection locked="0"/>
    </xf>
    <xf numFmtId="0" fontId="14" fillId="0" borderId="0" xfId="0" applyFont="1" applyBorder="1" applyAlignment="1" applyProtection="1">
      <alignment horizontal="left"/>
      <protection locked="0"/>
    </xf>
    <xf numFmtId="0" fontId="14" fillId="0" borderId="0" xfId="0" applyFont="1" applyAlignment="1" applyProtection="1">
      <alignment horizontal="right" vertical="top"/>
      <protection locked="0"/>
    </xf>
    <xf numFmtId="0" fontId="14" fillId="0" borderId="0" xfId="0" applyFont="1" applyAlignment="1" applyProtection="1">
      <alignment horizontal="right" indent="1"/>
      <protection locked="0"/>
    </xf>
    <xf numFmtId="0" fontId="13" fillId="0" borderId="0" xfId="0" applyFont="1" applyBorder="1" applyAlignment="1" applyProtection="1">
      <alignment/>
      <protection locked="0"/>
    </xf>
    <xf numFmtId="0" fontId="13" fillId="0" borderId="0" xfId="0" applyFont="1" applyBorder="1" applyAlignment="1" applyProtection="1">
      <alignment horizontal="right"/>
      <protection locked="0"/>
    </xf>
    <xf numFmtId="44" fontId="13" fillId="0" borderId="0" xfId="17" applyFont="1" applyBorder="1" applyAlignment="1" applyProtection="1">
      <alignment/>
      <protection locked="0"/>
    </xf>
    <xf numFmtId="166" fontId="13" fillId="0" borderId="0" xfId="17" applyNumberFormat="1" applyFont="1" applyAlignment="1" applyProtection="1">
      <alignment/>
      <protection locked="0"/>
    </xf>
    <xf numFmtId="0" fontId="14" fillId="0" borderId="0" xfId="0" applyFont="1" applyAlignment="1" applyProtection="1">
      <alignment/>
      <protection locked="0"/>
    </xf>
    <xf numFmtId="0" fontId="13" fillId="0" borderId="0" xfId="0" applyFont="1" applyAlignment="1" applyProtection="1">
      <alignment horizontal="right"/>
      <protection locked="0"/>
    </xf>
    <xf numFmtId="44" fontId="13" fillId="0" borderId="0" xfId="17" applyNumberFormat="1" applyFont="1" applyAlignment="1" applyProtection="1">
      <alignment/>
      <protection locked="0"/>
    </xf>
    <xf numFmtId="0" fontId="14" fillId="0" borderId="0" xfId="0" applyFont="1" applyAlignment="1" applyProtection="1">
      <alignment horizontal="left" indent="2"/>
      <protection locked="0"/>
    </xf>
    <xf numFmtId="0" fontId="5" fillId="0" borderId="0" xfId="0" applyFont="1" applyAlignment="1" applyProtection="1">
      <alignment horizontal="left"/>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0" fillId="0" borderId="0" xfId="0" applyBorder="1" applyAlignment="1" applyProtection="1">
      <alignment/>
      <protection locked="0"/>
    </xf>
    <xf numFmtId="44" fontId="13" fillId="3" borderId="2" xfId="17" applyNumberFormat="1" applyFont="1" applyFill="1" applyBorder="1" applyAlignment="1" applyProtection="1">
      <alignment/>
      <protection/>
    </xf>
    <xf numFmtId="44" fontId="13" fillId="3" borderId="1" xfId="17" applyNumberFormat="1" applyFont="1" applyFill="1" applyBorder="1" applyAlignment="1" applyProtection="1">
      <alignment/>
      <protection/>
    </xf>
    <xf numFmtId="0" fontId="4" fillId="0" borderId="0" xfId="0" applyFont="1" applyFill="1" applyAlignment="1" applyProtection="1">
      <alignment/>
      <protection locked="0"/>
    </xf>
    <xf numFmtId="0" fontId="5" fillId="7" borderId="0" xfId="0" applyFont="1" applyFill="1" applyAlignment="1" applyProtection="1">
      <alignment horizontal="left"/>
      <protection/>
    </xf>
    <xf numFmtId="0" fontId="4" fillId="7" borderId="0" xfId="0" applyFont="1" applyFill="1" applyAlignment="1" applyProtection="1">
      <alignment/>
      <protection/>
    </xf>
    <xf numFmtId="0" fontId="7" fillId="7" borderId="0" xfId="0" applyFont="1" applyFill="1" applyAlignment="1" applyProtection="1">
      <alignment/>
      <protection/>
    </xf>
    <xf numFmtId="0" fontId="4" fillId="7" borderId="0" xfId="0" applyFont="1" applyFill="1" applyAlignment="1" applyProtection="1">
      <alignment horizontal="right"/>
      <protection/>
    </xf>
    <xf numFmtId="0" fontId="4" fillId="7" borderId="0" xfId="0" applyFont="1" applyFill="1" applyBorder="1" applyAlignment="1" applyProtection="1">
      <alignment/>
      <protection/>
    </xf>
    <xf numFmtId="49" fontId="4" fillId="7" borderId="0" xfId="0" applyNumberFormat="1" applyFont="1" applyFill="1" applyBorder="1" applyAlignment="1" applyProtection="1">
      <alignment/>
      <protection/>
    </xf>
    <xf numFmtId="0" fontId="7" fillId="7" borderId="0" xfId="0" applyFont="1" applyFill="1" applyBorder="1" applyAlignment="1" applyProtection="1">
      <alignment/>
      <protection/>
    </xf>
    <xf numFmtId="49" fontId="4" fillId="7" borderId="0" xfId="0" applyNumberFormat="1" applyFont="1" applyFill="1" applyBorder="1" applyAlignment="1" applyProtection="1">
      <alignment horizontal="center"/>
      <protection/>
    </xf>
    <xf numFmtId="44" fontId="4" fillId="7" borderId="0" xfId="0" applyNumberFormat="1" applyFont="1" applyFill="1" applyBorder="1" applyAlignment="1" applyProtection="1">
      <alignment/>
      <protection/>
    </xf>
    <xf numFmtId="44" fontId="4" fillId="7" borderId="0" xfId="0" applyNumberFormat="1" applyFont="1" applyFill="1" applyBorder="1" applyAlignment="1" applyProtection="1">
      <alignment horizontal="right"/>
      <protection/>
    </xf>
    <xf numFmtId="44" fontId="0" fillId="7" borderId="0" xfId="0" applyNumberFormat="1" applyFill="1" applyBorder="1" applyAlignment="1" applyProtection="1">
      <alignment/>
      <protection/>
    </xf>
    <xf numFmtId="0" fontId="0" fillId="5" borderId="0" xfId="0" applyFont="1" applyFill="1" applyAlignment="1" applyProtection="1">
      <alignment vertical="center"/>
      <protection/>
    </xf>
    <xf numFmtId="0" fontId="19" fillId="5" borderId="0" xfId="0" applyFont="1" applyFill="1" applyAlignment="1" applyProtection="1">
      <alignment vertical="top"/>
      <protection/>
    </xf>
    <xf numFmtId="0" fontId="0" fillId="7" borderId="0" xfId="0" applyFont="1" applyFill="1" applyBorder="1" applyAlignment="1" applyProtection="1">
      <alignment/>
      <protection/>
    </xf>
    <xf numFmtId="0" fontId="0" fillId="7" borderId="0" xfId="0" applyFont="1" applyFill="1" applyBorder="1" applyAlignment="1" applyProtection="1">
      <alignment horizontal="center"/>
      <protection/>
    </xf>
    <xf numFmtId="0" fontId="17" fillId="7" borderId="0" xfId="0" applyFont="1" applyFill="1" applyBorder="1" applyAlignment="1" applyProtection="1">
      <alignment horizontal="center"/>
      <protection/>
    </xf>
    <xf numFmtId="0" fontId="17" fillId="7" borderId="0" xfId="0" applyFont="1" applyFill="1" applyBorder="1" applyAlignment="1" applyProtection="1">
      <alignment/>
      <protection/>
    </xf>
    <xf numFmtId="0" fontId="1" fillId="7" borderId="0" xfId="0" applyFont="1" applyFill="1" applyBorder="1" applyAlignment="1" applyProtection="1">
      <alignment/>
      <protection/>
    </xf>
    <xf numFmtId="10" fontId="4" fillId="7" borderId="0" xfId="0" applyNumberFormat="1" applyFont="1" applyFill="1" applyAlignment="1" applyProtection="1">
      <alignment/>
      <protection/>
    </xf>
    <xf numFmtId="44" fontId="13" fillId="3" borderId="2" xfId="17" applyNumberFormat="1" applyFont="1" applyFill="1" applyBorder="1" applyAlignment="1" applyProtection="1">
      <alignment/>
      <protection locked="0"/>
    </xf>
    <xf numFmtId="0" fontId="21" fillId="5" borderId="0" xfId="0" applyFont="1" applyFill="1" applyAlignment="1">
      <alignment horizontal="center"/>
    </xf>
    <xf numFmtId="0" fontId="0" fillId="5" borderId="0" xfId="0" applyFill="1" applyAlignment="1">
      <alignment/>
    </xf>
    <xf numFmtId="0" fontId="22" fillId="5" borderId="0" xfId="0" applyFont="1" applyFill="1" applyAlignment="1">
      <alignment horizontal="center"/>
    </xf>
    <xf numFmtId="0" fontId="23" fillId="5" borderId="0" xfId="0" applyFont="1" applyFill="1" applyAlignment="1">
      <alignment horizontal="center"/>
    </xf>
    <xf numFmtId="0" fontId="21" fillId="5" borderId="0" xfId="0" applyFont="1" applyFill="1" applyAlignment="1">
      <alignment horizontal="center" vertical="center"/>
    </xf>
    <xf numFmtId="0" fontId="0" fillId="5" borderId="0" xfId="0" applyFill="1" applyAlignment="1">
      <alignment vertical="center"/>
    </xf>
    <xf numFmtId="0" fontId="9" fillId="6" borderId="7" xfId="0" applyFont="1" applyFill="1" applyBorder="1" applyAlignment="1" applyProtection="1">
      <alignment horizontal="left"/>
      <protection locked="0"/>
    </xf>
    <xf numFmtId="44" fontId="9" fillId="6" borderId="18" xfId="0" applyNumberFormat="1" applyFont="1" applyFill="1" applyBorder="1" applyAlignment="1" applyProtection="1">
      <alignment/>
      <protection locked="0"/>
    </xf>
    <xf numFmtId="0" fontId="0" fillId="5" borderId="0" xfId="0" applyFill="1" applyAlignment="1">
      <alignment horizontal="center"/>
    </xf>
    <xf numFmtId="0" fontId="1" fillId="5" borderId="37" xfId="0" applyFont="1" applyFill="1" applyBorder="1" applyAlignment="1" applyProtection="1">
      <alignment horizontal="left" vertical="center" indent="1"/>
      <protection/>
    </xf>
    <xf numFmtId="0" fontId="1" fillId="0" borderId="0" xfId="0" applyFont="1" applyBorder="1" applyAlignment="1" applyProtection="1">
      <alignment horizontal="left" indent="1"/>
      <protection locked="0"/>
    </xf>
    <xf numFmtId="0" fontId="0" fillId="0" borderId="0" xfId="0" applyAlignment="1" applyProtection="1">
      <alignment horizontal="left" indent="1"/>
      <protection locked="0"/>
    </xf>
    <xf numFmtId="0" fontId="13" fillId="2" borderId="2" xfId="0" applyFont="1" applyFill="1" applyBorder="1" applyAlignment="1" applyProtection="1">
      <alignment horizontal="center"/>
      <protection locked="0"/>
    </xf>
    <xf numFmtId="0" fontId="14" fillId="0" borderId="0" xfId="0" applyFont="1" applyBorder="1" applyAlignment="1" applyProtection="1">
      <alignment horizontal="left" indent="1"/>
      <protection locked="0"/>
    </xf>
    <xf numFmtId="0" fontId="14" fillId="0" borderId="0" xfId="0" applyFont="1" applyBorder="1" applyAlignment="1" applyProtection="1">
      <alignment horizontal="left"/>
      <protection locked="0"/>
    </xf>
    <xf numFmtId="0" fontId="1" fillId="0" borderId="0" xfId="0" applyFont="1" applyAlignment="1" applyProtection="1">
      <alignment/>
      <protection locked="0"/>
    </xf>
    <xf numFmtId="0" fontId="13" fillId="2" borderId="0" xfId="0" applyNumberFormat="1" applyFont="1" applyFill="1" applyBorder="1" applyAlignment="1" applyProtection="1">
      <alignment horizontal="left" vertical="top" wrapText="1" indent="1"/>
      <protection locked="0"/>
    </xf>
    <xf numFmtId="0" fontId="14" fillId="0" borderId="0" xfId="0" applyFont="1" applyBorder="1" applyAlignment="1" applyProtection="1">
      <alignment horizontal="right"/>
      <protection locked="0"/>
    </xf>
    <xf numFmtId="0" fontId="7" fillId="0" borderId="0" xfId="0" applyFont="1" applyBorder="1" applyAlignment="1" applyProtection="1">
      <alignment vertical="center"/>
      <protection/>
    </xf>
    <xf numFmtId="0" fontId="24" fillId="5" borderId="0" xfId="0" applyFont="1" applyFill="1" applyAlignment="1">
      <alignment horizontal="center"/>
    </xf>
    <xf numFmtId="0" fontId="25" fillId="5" borderId="38"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0" fillId="5" borderId="0" xfId="0" applyFill="1" applyAlignment="1">
      <alignment/>
    </xf>
    <xf numFmtId="0" fontId="0" fillId="3" borderId="0" xfId="0" applyFill="1" applyAlignment="1">
      <alignment horizontal="center"/>
    </xf>
    <xf numFmtId="0" fontId="1" fillId="5" borderId="0" xfId="0" applyFont="1" applyFill="1" applyAlignment="1">
      <alignment horizontal="center"/>
    </xf>
    <xf numFmtId="0" fontId="0" fillId="2" borderId="0" xfId="0" applyFont="1" applyFill="1" applyAlignment="1">
      <alignment horizontal="center"/>
    </xf>
    <xf numFmtId="0" fontId="21" fillId="5" borderId="0" xfId="0" applyFont="1" applyFill="1" applyAlignment="1">
      <alignment horizontal="center" vertical="center"/>
    </xf>
    <xf numFmtId="0" fontId="25" fillId="5" borderId="41" xfId="0" applyFont="1" applyFill="1" applyBorder="1" applyAlignment="1">
      <alignment horizontal="center" wrapText="1"/>
    </xf>
    <xf numFmtId="0" fontId="25" fillId="5" borderId="42" xfId="0" applyFont="1" applyFill="1" applyBorder="1" applyAlignment="1">
      <alignment horizontal="center" wrapText="1"/>
    </xf>
    <xf numFmtId="0" fontId="25" fillId="5" borderId="43" xfId="0" applyFont="1" applyFill="1" applyBorder="1" applyAlignment="1">
      <alignment horizontal="center" wrapText="1"/>
    </xf>
    <xf numFmtId="0" fontId="21" fillId="5" borderId="39" xfId="0" applyFont="1" applyFill="1" applyBorder="1" applyAlignment="1">
      <alignment horizontal="center" vertical="center"/>
    </xf>
    <xf numFmtId="0" fontId="17" fillId="0" borderId="0" xfId="0" applyFont="1" applyBorder="1" applyAlignment="1" applyProtection="1">
      <alignment horizontal="left" vertical="center"/>
      <protection/>
    </xf>
    <xf numFmtId="0" fontId="17" fillId="0" borderId="44" xfId="0" applyFont="1" applyBorder="1" applyAlignment="1" applyProtection="1">
      <alignment horizontal="left" vertical="center"/>
      <protection/>
    </xf>
    <xf numFmtId="0" fontId="0" fillId="0" borderId="0" xfId="0" applyAlignment="1" applyProtection="1">
      <alignment horizontal="center"/>
      <protection/>
    </xf>
    <xf numFmtId="0" fontId="14" fillId="0" borderId="0" xfId="0" applyFont="1" applyAlignment="1" applyProtection="1">
      <alignment horizontal="right"/>
      <protection locked="0"/>
    </xf>
    <xf numFmtId="0" fontId="0" fillId="0" borderId="0" xfId="0" applyAlignment="1" applyProtection="1">
      <alignment/>
      <protection locked="0"/>
    </xf>
    <xf numFmtId="0" fontId="0" fillId="0" borderId="20" xfId="0" applyBorder="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3" fillId="0" borderId="0" xfId="0" applyFont="1" applyAlignment="1" applyProtection="1">
      <alignment/>
      <protection locked="0"/>
    </xf>
    <xf numFmtId="0" fontId="4" fillId="0" borderId="0" xfId="0" applyFont="1" applyAlignment="1" applyProtection="1">
      <alignment horizontal="left"/>
      <protection/>
    </xf>
    <xf numFmtId="0" fontId="4" fillId="0" borderId="0" xfId="0" applyFont="1" applyAlignment="1" applyProtection="1">
      <alignment/>
      <protection/>
    </xf>
    <xf numFmtId="0" fontId="13" fillId="0" borderId="0" xfId="0" applyFont="1" applyBorder="1" applyAlignment="1" applyProtection="1">
      <alignment/>
      <protection locked="0"/>
    </xf>
    <xf numFmtId="0" fontId="0" fillId="2" borderId="45" xfId="0" applyFill="1" applyBorder="1" applyAlignment="1" applyProtection="1">
      <alignment/>
      <protection locked="0"/>
    </xf>
    <xf numFmtId="0" fontId="13" fillId="0" borderId="46" xfId="0" applyFont="1" applyBorder="1" applyAlignment="1" applyProtection="1">
      <alignment horizontal="left"/>
      <protection locked="0"/>
    </xf>
    <xf numFmtId="0" fontId="0" fillId="0" borderId="46" xfId="0" applyBorder="1" applyAlignment="1" applyProtection="1">
      <alignment/>
      <protection locked="0"/>
    </xf>
    <xf numFmtId="0" fontId="14" fillId="2" borderId="2" xfId="0" applyFont="1" applyFill="1" applyBorder="1" applyAlignment="1" applyProtection="1">
      <alignment horizontal="left" indent="1"/>
      <protection locked="0"/>
    </xf>
    <xf numFmtId="0" fontId="13" fillId="2" borderId="2" xfId="0" applyFont="1" applyFill="1" applyBorder="1" applyAlignment="1" applyProtection="1">
      <alignment/>
      <protection locked="0"/>
    </xf>
    <xf numFmtId="0" fontId="0" fillId="2" borderId="2" xfId="0" applyFill="1" applyBorder="1" applyAlignment="1" applyProtection="1">
      <alignment/>
      <protection locked="0"/>
    </xf>
    <xf numFmtId="0" fontId="14" fillId="6"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44" fontId="14" fillId="0" borderId="0" xfId="17" applyFont="1" applyAlignment="1" applyProtection="1">
      <alignment horizontal="right"/>
      <protection locked="0"/>
    </xf>
    <xf numFmtId="0" fontId="17" fillId="0" borderId="47" xfId="0" applyFont="1" applyBorder="1" applyAlignment="1" applyProtection="1">
      <alignment horizontal="center" vertical="center"/>
      <protection/>
    </xf>
    <xf numFmtId="0" fontId="18" fillId="0" borderId="48" xfId="0" applyFont="1" applyBorder="1" applyAlignment="1" applyProtection="1">
      <alignment horizontal="center" vertical="center"/>
      <protection/>
    </xf>
    <xf numFmtId="0" fontId="18" fillId="0" borderId="37" xfId="0" applyFont="1" applyBorder="1" applyAlignment="1" applyProtection="1">
      <alignment horizontal="center" vertical="center"/>
      <protection/>
    </xf>
    <xf numFmtId="0" fontId="14" fillId="0" borderId="47" xfId="0" applyFont="1" applyFill="1" applyBorder="1" applyAlignment="1" applyProtection="1">
      <alignment/>
      <protection locked="0"/>
    </xf>
    <xf numFmtId="0" fontId="0" fillId="0" borderId="33" xfId="0" applyBorder="1" applyAlignment="1" applyProtection="1">
      <alignment/>
      <protection locked="0"/>
    </xf>
    <xf numFmtId="49" fontId="14" fillId="5" borderId="0" xfId="0" applyNumberFormat="1" applyFont="1" applyFill="1" applyBorder="1" applyAlignment="1" applyProtection="1">
      <alignment horizontal="left" indent="1"/>
      <protection locked="0"/>
    </xf>
    <xf numFmtId="44" fontId="10" fillId="5" borderId="0" xfId="0" applyNumberFormat="1" applyFont="1" applyFill="1" applyBorder="1" applyAlignment="1" applyProtection="1">
      <alignment horizontal="center"/>
      <protection/>
    </xf>
    <xf numFmtId="44" fontId="0" fillId="0" borderId="0" xfId="0" applyNumberFormat="1" applyAlignment="1" applyProtection="1">
      <alignment horizontal="center"/>
      <protection/>
    </xf>
    <xf numFmtId="49" fontId="14" fillId="2" borderId="0" xfId="0" applyNumberFormat="1" applyFont="1" applyFill="1" applyBorder="1" applyAlignment="1" applyProtection="1">
      <alignment horizontal="left" indent="1"/>
      <protection locked="0"/>
    </xf>
    <xf numFmtId="0" fontId="0" fillId="2" borderId="0" xfId="0" applyFill="1" applyAlignment="1" applyProtection="1">
      <alignment horizontal="left" indent="1"/>
      <protection locked="0"/>
    </xf>
    <xf numFmtId="0" fontId="4" fillId="0" borderId="35" xfId="0" applyFont="1" applyFill="1" applyBorder="1" applyAlignment="1" applyProtection="1">
      <alignment horizontal="center"/>
      <protection/>
    </xf>
    <xf numFmtId="0" fontId="4" fillId="0" borderId="49" xfId="0" applyFont="1" applyBorder="1" applyAlignment="1" applyProtection="1">
      <alignment horizontal="center"/>
      <protection/>
    </xf>
    <xf numFmtId="44" fontId="14" fillId="0" borderId="0" xfId="0" applyNumberFormat="1" applyFont="1" applyAlignment="1" applyProtection="1">
      <alignment horizontal="right"/>
      <protection locked="0"/>
    </xf>
    <xf numFmtId="44" fontId="14" fillId="5" borderId="0" xfId="0" applyNumberFormat="1" applyFont="1" applyFill="1" applyBorder="1" applyAlignment="1" applyProtection="1">
      <alignment horizontal="right"/>
      <protection locked="0"/>
    </xf>
    <xf numFmtId="0" fontId="0" fillId="5" borderId="0" xfId="0" applyFill="1" applyAlignment="1" applyProtection="1">
      <alignment/>
      <protection locked="0"/>
    </xf>
    <xf numFmtId="0" fontId="0" fillId="5" borderId="30" xfId="0" applyFill="1" applyBorder="1" applyAlignment="1" applyProtection="1">
      <alignment/>
      <protection locked="0"/>
    </xf>
    <xf numFmtId="0" fontId="13" fillId="5" borderId="0" xfId="0" applyFont="1" applyFill="1" applyBorder="1" applyAlignment="1" applyProtection="1">
      <alignment/>
      <protection/>
    </xf>
    <xf numFmtId="0" fontId="0" fillId="0" borderId="0" xfId="0" applyAlignment="1" applyProtection="1">
      <alignment/>
      <protection/>
    </xf>
    <xf numFmtId="0" fontId="0" fillId="0" borderId="30" xfId="0" applyBorder="1" applyAlignment="1" applyProtection="1">
      <alignment/>
      <protection/>
    </xf>
    <xf numFmtId="0" fontId="6" fillId="0" borderId="2" xfId="0" applyFont="1" applyFill="1" applyBorder="1" applyAlignment="1" applyProtection="1">
      <alignment horizontal="left" indent="1"/>
      <protection locked="0"/>
    </xf>
    <xf numFmtId="0" fontId="8" fillId="5" borderId="0" xfId="0" applyFont="1" applyFill="1" applyAlignment="1" applyProtection="1">
      <alignment/>
      <protection/>
    </xf>
    <xf numFmtId="0" fontId="19" fillId="5" borderId="0" xfId="0" applyFont="1" applyFill="1" applyAlignment="1" applyProtection="1">
      <alignment horizontal="left" vertical="top"/>
      <protection/>
    </xf>
    <xf numFmtId="0" fontId="0" fillId="0" borderId="0" xfId="0" applyAlignment="1" applyProtection="1">
      <alignment horizontal="left"/>
      <protection/>
    </xf>
    <xf numFmtId="0" fontId="6" fillId="5" borderId="2" xfId="0" applyFont="1" applyFill="1" applyBorder="1" applyAlignment="1" applyProtection="1">
      <alignment horizontal="left" indent="1"/>
      <protection locked="0"/>
    </xf>
    <xf numFmtId="0" fontId="6" fillId="0" borderId="2" xfId="0" applyFont="1" applyBorder="1" applyAlignment="1" applyProtection="1">
      <alignment horizontal="left" indent="1"/>
      <protection locked="0"/>
    </xf>
    <xf numFmtId="0" fontId="6" fillId="5" borderId="45" xfId="0" applyFont="1" applyFill="1" applyBorder="1" applyAlignment="1" applyProtection="1">
      <alignment horizontal="left" indent="1"/>
      <protection locked="0"/>
    </xf>
    <xf numFmtId="0" fontId="6" fillId="0" borderId="45" xfId="0" applyFont="1" applyBorder="1" applyAlignment="1" applyProtection="1">
      <alignment horizontal="left" indent="1"/>
      <protection locked="0"/>
    </xf>
    <xf numFmtId="0" fontId="1" fillId="0" borderId="2" xfId="0" applyFont="1" applyFill="1" applyBorder="1" applyAlignment="1" applyProtection="1">
      <alignment horizontal="left" indent="1"/>
      <protection locked="0"/>
    </xf>
    <xf numFmtId="0" fontId="0" fillId="0" borderId="2" xfId="0" applyBorder="1" applyAlignment="1" applyProtection="1">
      <alignment horizontal="left" indent="1"/>
      <protection locked="0"/>
    </xf>
    <xf numFmtId="0" fontId="0" fillId="5" borderId="0" xfId="0" applyFont="1" applyFill="1" applyAlignment="1" applyProtection="1">
      <alignment vertical="center"/>
      <protection/>
    </xf>
    <xf numFmtId="0" fontId="0" fillId="0" borderId="0" xfId="0" applyFont="1" applyAlignment="1" applyProtection="1">
      <alignment vertical="center"/>
      <protection/>
    </xf>
    <xf numFmtId="0" fontId="1" fillId="5" borderId="2" xfId="0" applyFont="1" applyFill="1" applyBorder="1" applyAlignment="1" applyProtection="1">
      <alignment horizontal="left" indent="1"/>
      <protection locked="0"/>
    </xf>
    <xf numFmtId="0" fontId="1" fillId="5" borderId="47" xfId="0" applyFont="1" applyFill="1" applyBorder="1" applyAlignment="1" applyProtection="1">
      <alignment horizontal="right" vertical="center"/>
      <protection/>
    </xf>
    <xf numFmtId="0" fontId="0" fillId="0" borderId="48" xfId="0" applyBorder="1" applyAlignment="1" applyProtection="1">
      <alignment horizontal="right" vertical="center"/>
      <protection/>
    </xf>
    <xf numFmtId="0" fontId="8" fillId="5" borderId="0" xfId="0" applyFont="1" applyFill="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47625</xdr:colOff>
      <xdr:row>1</xdr:row>
      <xdr:rowOff>295275</xdr:rowOff>
    </xdr:to>
    <xdr:pic>
      <xdr:nvPicPr>
        <xdr:cNvPr id="1" name="Picture 10"/>
        <xdr:cNvPicPr preferRelativeResize="1">
          <a:picLocks noChangeAspect="1"/>
        </xdr:cNvPicPr>
      </xdr:nvPicPr>
      <xdr:blipFill>
        <a:blip r:embed="rId1"/>
        <a:stretch>
          <a:fillRect/>
        </a:stretch>
      </xdr:blipFill>
      <xdr:spPr>
        <a:xfrm>
          <a:off x="0" y="0"/>
          <a:ext cx="19335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2"/>
  <sheetViews>
    <sheetView workbookViewId="0" topLeftCell="A1">
      <selection activeCell="C26" sqref="C26"/>
    </sheetView>
  </sheetViews>
  <sheetFormatPr defaultColWidth="9.140625" defaultRowHeight="12.75"/>
  <cols>
    <col min="1" max="1" width="18.7109375" style="217" customWidth="1"/>
    <col min="2" max="2" width="10.7109375" style="217" customWidth="1"/>
    <col min="3" max="3" width="15.7109375" style="217" customWidth="1"/>
    <col min="4" max="5" width="12.7109375" style="217" customWidth="1"/>
    <col min="6" max="9" width="10.7109375" style="217" customWidth="1"/>
    <col min="10" max="16384" width="9.140625" style="217" customWidth="1"/>
  </cols>
  <sheetData>
    <row r="1" spans="1:7" s="221" customFormat="1" ht="49.5" customHeight="1">
      <c r="A1" s="243" t="s">
        <v>137</v>
      </c>
      <c r="B1" s="243"/>
      <c r="C1" s="243"/>
      <c r="D1" s="243"/>
      <c r="E1" s="243"/>
      <c r="F1" s="243"/>
      <c r="G1" s="220"/>
    </row>
    <row r="2" spans="1:7" s="221" customFormat="1" ht="24.75" customHeight="1" thickBot="1">
      <c r="A2" s="247"/>
      <c r="B2" s="247"/>
      <c r="C2" s="247"/>
      <c r="D2" s="247"/>
      <c r="E2" s="247"/>
      <c r="F2" s="247"/>
      <c r="G2" s="220"/>
    </row>
    <row r="3" spans="1:7" ht="24.75" customHeight="1">
      <c r="A3" s="244" t="s">
        <v>138</v>
      </c>
      <c r="B3" s="245"/>
      <c r="C3" s="245"/>
      <c r="D3" s="245"/>
      <c r="E3" s="245"/>
      <c r="F3" s="246"/>
      <c r="G3" s="216"/>
    </row>
    <row r="4" spans="1:6" s="221" customFormat="1" ht="24.75" customHeight="1" thickBot="1">
      <c r="A4" s="236" t="s">
        <v>132</v>
      </c>
      <c r="B4" s="237"/>
      <c r="C4" s="237"/>
      <c r="D4" s="237"/>
      <c r="E4" s="237"/>
      <c r="F4" s="238"/>
    </row>
    <row r="5" spans="1:6" ht="49.5" customHeight="1">
      <c r="A5" s="239"/>
      <c r="B5" s="239"/>
      <c r="C5" s="239"/>
      <c r="D5" s="239"/>
      <c r="E5" s="239"/>
      <c r="F5" s="239"/>
    </row>
    <row r="6" spans="1:6" s="224" customFormat="1" ht="15" customHeight="1">
      <c r="A6" s="241" t="s">
        <v>124</v>
      </c>
      <c r="B6" s="241"/>
      <c r="C6" s="241"/>
      <c r="D6" s="241"/>
      <c r="E6" s="241"/>
      <c r="F6" s="241"/>
    </row>
    <row r="7" spans="1:6" s="224" customFormat="1" ht="15" customHeight="1">
      <c r="A7" s="242" t="s">
        <v>126</v>
      </c>
      <c r="B7" s="242"/>
      <c r="C7" s="242"/>
      <c r="D7" s="242"/>
      <c r="E7" s="242"/>
      <c r="F7" s="242"/>
    </row>
    <row r="8" spans="1:6" s="224" customFormat="1" ht="15" customHeight="1">
      <c r="A8" s="240" t="s">
        <v>125</v>
      </c>
      <c r="B8" s="240"/>
      <c r="C8" s="240"/>
      <c r="D8" s="240"/>
      <c r="E8" s="240"/>
      <c r="F8" s="240"/>
    </row>
    <row r="9" spans="1:6" ht="49.5" customHeight="1">
      <c r="A9" s="239"/>
      <c r="B9" s="239"/>
      <c r="C9" s="239"/>
      <c r="D9" s="239"/>
      <c r="E9" s="239"/>
      <c r="F9" s="239"/>
    </row>
    <row r="10" spans="1:7" ht="24.75" customHeight="1">
      <c r="A10" s="235" t="s">
        <v>119</v>
      </c>
      <c r="B10" s="235"/>
      <c r="C10" s="235"/>
      <c r="D10" s="235"/>
      <c r="E10" s="235"/>
      <c r="F10" s="235"/>
      <c r="G10" s="218"/>
    </row>
    <row r="11" spans="1:6" ht="24.75" customHeight="1">
      <c r="A11" s="235" t="s">
        <v>120</v>
      </c>
      <c r="B11" s="235"/>
      <c r="C11" s="235"/>
      <c r="D11" s="235"/>
      <c r="E11" s="235"/>
      <c r="F11" s="235"/>
    </row>
    <row r="12" spans="1:6" ht="99.75" customHeight="1">
      <c r="A12" s="219"/>
      <c r="B12" s="219" t="s">
        <v>82</v>
      </c>
      <c r="C12" s="219" t="s">
        <v>82</v>
      </c>
      <c r="D12" s="219" t="s">
        <v>82</v>
      </c>
      <c r="E12" s="219" t="s">
        <v>82</v>
      </c>
      <c r="F12" s="219"/>
    </row>
  </sheetData>
  <sheetProtection/>
  <mergeCells count="11">
    <mergeCell ref="A1:F1"/>
    <mergeCell ref="A3:F3"/>
    <mergeCell ref="A10:F10"/>
    <mergeCell ref="A2:F2"/>
    <mergeCell ref="A11:F11"/>
    <mergeCell ref="A4:F4"/>
    <mergeCell ref="A9:F9"/>
    <mergeCell ref="A5:F5"/>
    <mergeCell ref="A8:F8"/>
    <mergeCell ref="A6:F6"/>
    <mergeCell ref="A7:F7"/>
  </mergeCells>
  <printOptions horizontalCentered="1"/>
  <pageMargins left="1" right="0.2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workbookViewId="0" topLeftCell="A13">
      <selection activeCell="A1" sqref="A1:D2"/>
    </sheetView>
  </sheetViews>
  <sheetFormatPr defaultColWidth="9.140625" defaultRowHeight="10.5" customHeight="1"/>
  <cols>
    <col min="1" max="1" width="6.7109375" style="188" customWidth="1"/>
    <col min="2" max="2" width="8.140625" style="189" customWidth="1"/>
    <col min="3" max="3" width="13.421875" style="189" customWidth="1"/>
    <col min="4" max="4" width="9.140625" style="189" customWidth="1"/>
    <col min="5" max="5" width="4.7109375" style="190" customWidth="1"/>
    <col min="6" max="6" width="8.7109375" style="189" customWidth="1"/>
    <col min="7" max="7" width="14.28125" style="189" customWidth="1"/>
    <col min="8" max="8" width="9.140625" style="189" customWidth="1"/>
    <col min="9" max="9" width="9.140625" style="190" customWidth="1"/>
    <col min="10" max="10" width="9.140625" style="189" customWidth="1"/>
    <col min="11" max="11" width="14.28125" style="173" customWidth="1"/>
    <col min="12" max="16384" width="9.140625" style="189" customWidth="1"/>
  </cols>
  <sheetData>
    <row r="1" spans="1:11" s="172" customFormat="1" ht="15" customHeight="1" thickBot="1">
      <c r="A1" s="250"/>
      <c r="B1" s="250"/>
      <c r="C1" s="250"/>
      <c r="D1" s="250"/>
      <c r="E1" s="248" t="s">
        <v>140</v>
      </c>
      <c r="F1" s="248"/>
      <c r="G1" s="248"/>
      <c r="H1" s="249"/>
      <c r="I1" s="270" t="s">
        <v>134</v>
      </c>
      <c r="J1" s="271"/>
      <c r="K1" s="272"/>
    </row>
    <row r="2" spans="1:11" s="173" customFormat="1" ht="24.75" customHeight="1">
      <c r="A2" s="250"/>
      <c r="B2" s="250"/>
      <c r="C2" s="250"/>
      <c r="D2" s="250"/>
      <c r="E2" s="234" t="s">
        <v>139</v>
      </c>
      <c r="F2" s="234"/>
      <c r="G2" s="234"/>
      <c r="H2" s="234"/>
      <c r="I2" s="234"/>
      <c r="J2" s="234"/>
      <c r="K2" s="234"/>
    </row>
    <row r="3" spans="1:11" s="195" customFormat="1" ht="6.75" customHeight="1">
      <c r="A3" s="196"/>
      <c r="B3" s="197"/>
      <c r="C3" s="198"/>
      <c r="D3" s="197"/>
      <c r="E3" s="199"/>
      <c r="F3" s="197"/>
      <c r="G3" s="197"/>
      <c r="H3" s="197"/>
      <c r="I3" s="199"/>
      <c r="J3" s="197"/>
      <c r="K3" s="200"/>
    </row>
    <row r="4" spans="1:11" s="175" customFormat="1" ht="9.75" customHeight="1">
      <c r="A4" s="255"/>
      <c r="B4" s="252"/>
      <c r="C4" s="252"/>
      <c r="D4" s="252"/>
      <c r="E4" s="252"/>
      <c r="F4" s="252"/>
      <c r="G4" s="252"/>
      <c r="H4" s="252"/>
      <c r="I4" s="252"/>
      <c r="J4" s="252"/>
      <c r="K4" s="252"/>
    </row>
    <row r="5" spans="1:11" s="175" customFormat="1" ht="19.5" customHeight="1">
      <c r="A5" s="174"/>
      <c r="B5" s="176" t="s">
        <v>16</v>
      </c>
      <c r="C5" s="229"/>
      <c r="D5" s="226"/>
      <c r="E5" s="226"/>
      <c r="F5" s="226"/>
      <c r="G5" s="227"/>
      <c r="H5" s="227"/>
      <c r="I5" s="233" t="s">
        <v>141</v>
      </c>
      <c r="J5" s="252"/>
      <c r="K5" s="21"/>
    </row>
    <row r="6" spans="1:11" s="175" customFormat="1" ht="19.5" customHeight="1">
      <c r="A6" s="177"/>
      <c r="B6" s="176" t="s">
        <v>0</v>
      </c>
      <c r="C6" s="139"/>
      <c r="D6" s="251" t="s">
        <v>107</v>
      </c>
      <c r="E6" s="251"/>
      <c r="F6" s="251"/>
      <c r="G6" s="228"/>
      <c r="H6" s="228"/>
      <c r="I6" s="233" t="s">
        <v>1</v>
      </c>
      <c r="J6" s="252"/>
      <c r="K6" s="5"/>
    </row>
    <row r="7" spans="1:11" s="175" customFormat="1" ht="19.5" customHeight="1">
      <c r="A7" s="251" t="s">
        <v>17</v>
      </c>
      <c r="B7" s="252"/>
      <c r="C7" s="263"/>
      <c r="D7" s="263"/>
      <c r="E7" s="263"/>
      <c r="F7" s="263"/>
      <c r="G7" s="261"/>
      <c r="H7" s="262"/>
      <c r="I7" s="233" t="s">
        <v>94</v>
      </c>
      <c r="J7" s="252"/>
      <c r="K7" s="4"/>
    </row>
    <row r="8" spans="1:11" s="175" customFormat="1" ht="9.75" customHeight="1">
      <c r="A8" s="230"/>
      <c r="B8" s="252"/>
      <c r="C8" s="252"/>
      <c r="D8" s="252"/>
      <c r="E8" s="252"/>
      <c r="F8" s="252"/>
      <c r="G8" s="252"/>
      <c r="H8" s="252"/>
      <c r="I8" s="252"/>
      <c r="J8" s="252"/>
      <c r="K8" s="252"/>
    </row>
    <row r="9" spans="1:11" s="175" customFormat="1" ht="19.5" customHeight="1">
      <c r="A9" s="177"/>
      <c r="B9" s="178" t="s">
        <v>46</v>
      </c>
      <c r="C9" s="232"/>
      <c r="D9" s="232"/>
      <c r="E9" s="232"/>
      <c r="F9" s="232"/>
      <c r="G9" s="232"/>
      <c r="H9" s="232"/>
      <c r="I9" s="232"/>
      <c r="J9" s="232"/>
      <c r="K9" s="232"/>
    </row>
    <row r="10" spans="1:11" s="175" customFormat="1" ht="19.5" customHeight="1">
      <c r="A10" s="252"/>
      <c r="B10" s="252"/>
      <c r="C10" s="232"/>
      <c r="D10" s="232"/>
      <c r="E10" s="232"/>
      <c r="F10" s="232"/>
      <c r="G10" s="232"/>
      <c r="H10" s="232"/>
      <c r="I10" s="232"/>
      <c r="J10" s="232"/>
      <c r="K10" s="232"/>
    </row>
    <row r="11" spans="1:11" s="175" customFormat="1" ht="15" customHeight="1">
      <c r="A11" s="255" t="s">
        <v>2</v>
      </c>
      <c r="B11" s="252"/>
      <c r="C11" s="252"/>
      <c r="D11" s="252"/>
      <c r="E11" s="252"/>
      <c r="F11" s="252"/>
      <c r="G11" s="266" t="s">
        <v>55</v>
      </c>
      <c r="H11" s="266"/>
      <c r="I11" s="266"/>
      <c r="J11" s="266"/>
      <c r="K11" s="266"/>
    </row>
    <row r="12" spans="1:11" s="175" customFormat="1" ht="15" customHeight="1">
      <c r="A12" s="174"/>
      <c r="B12" s="254" t="s">
        <v>95</v>
      </c>
      <c r="C12" s="231"/>
      <c r="D12" s="231"/>
      <c r="E12" s="231"/>
      <c r="F12" s="231"/>
      <c r="G12" s="267"/>
      <c r="H12" s="268"/>
      <c r="I12" s="268"/>
      <c r="J12" s="268"/>
      <c r="K12" s="268"/>
    </row>
    <row r="13" spans="1:11" s="175" customFormat="1" ht="15" customHeight="1">
      <c r="A13" s="179" t="s">
        <v>9</v>
      </c>
      <c r="B13" s="254" t="s">
        <v>52</v>
      </c>
      <c r="C13" s="252"/>
      <c r="D13" s="252"/>
      <c r="E13" s="252"/>
      <c r="F13" s="252"/>
      <c r="G13" s="3">
        <v>0</v>
      </c>
      <c r="H13" s="10"/>
      <c r="I13" s="10"/>
      <c r="J13" s="11"/>
      <c r="K13" s="10"/>
    </row>
    <row r="14" spans="1:11" s="175" customFormat="1" ht="15" customHeight="1">
      <c r="A14" s="179" t="s">
        <v>10</v>
      </c>
      <c r="B14" s="254" t="s">
        <v>34</v>
      </c>
      <c r="C14" s="252"/>
      <c r="D14" s="252"/>
      <c r="E14" s="252"/>
      <c r="F14" s="252"/>
      <c r="G14" s="3">
        <v>0</v>
      </c>
      <c r="H14" s="10"/>
      <c r="I14" s="10"/>
      <c r="J14" s="11"/>
      <c r="K14" s="10"/>
    </row>
    <row r="15" spans="1:11" s="175" customFormat="1" ht="15" customHeight="1">
      <c r="A15" s="179" t="s">
        <v>11</v>
      </c>
      <c r="B15" s="254" t="s">
        <v>35</v>
      </c>
      <c r="C15" s="252"/>
      <c r="D15" s="252"/>
      <c r="E15" s="252"/>
      <c r="F15" s="252"/>
      <c r="G15" s="3">
        <v>0</v>
      </c>
      <c r="H15" s="10"/>
      <c r="I15" s="10"/>
      <c r="J15" s="11"/>
      <c r="K15" s="10"/>
    </row>
    <row r="16" spans="1:11" s="175" customFormat="1" ht="15" customHeight="1">
      <c r="A16" s="255"/>
      <c r="B16" s="252"/>
      <c r="C16" s="252"/>
      <c r="D16" s="180"/>
      <c r="E16" s="181"/>
      <c r="F16" s="176" t="s">
        <v>3</v>
      </c>
      <c r="G16" s="193">
        <f>SUM(G13:G15)</f>
        <v>0</v>
      </c>
      <c r="H16" s="10"/>
      <c r="I16" s="10"/>
      <c r="J16" s="11"/>
      <c r="K16" s="10"/>
    </row>
    <row r="17" spans="1:11" s="175" customFormat="1" ht="15" customHeight="1">
      <c r="A17" s="174"/>
      <c r="B17" s="254" t="s">
        <v>96</v>
      </c>
      <c r="C17" s="252"/>
      <c r="D17" s="252"/>
      <c r="E17" s="252"/>
      <c r="F17" s="252"/>
      <c r="G17" s="182"/>
      <c r="H17" s="10"/>
      <c r="I17" s="10"/>
      <c r="J17" s="11"/>
      <c r="K17" s="10"/>
    </row>
    <row r="18" spans="1:11" s="175" customFormat="1" ht="15" customHeight="1">
      <c r="A18" s="179" t="s">
        <v>12</v>
      </c>
      <c r="B18" s="254" t="s">
        <v>53</v>
      </c>
      <c r="C18" s="252"/>
      <c r="D18" s="252"/>
      <c r="E18" s="252"/>
      <c r="F18" s="252"/>
      <c r="G18" s="193">
        <f>G13*0.15</f>
        <v>0</v>
      </c>
      <c r="H18" s="10"/>
      <c r="I18" s="10"/>
      <c r="J18" s="11"/>
      <c r="K18" s="10"/>
    </row>
    <row r="19" spans="1:11" s="175" customFormat="1" ht="15" customHeight="1">
      <c r="A19" s="179" t="s">
        <v>106</v>
      </c>
      <c r="B19" s="254" t="s">
        <v>54</v>
      </c>
      <c r="C19" s="252"/>
      <c r="D19" s="252"/>
      <c r="E19" s="252"/>
      <c r="F19" s="252"/>
      <c r="G19" s="193">
        <f>G16*0.02</f>
        <v>0</v>
      </c>
      <c r="H19" s="10"/>
      <c r="I19" s="10"/>
      <c r="J19" s="11"/>
      <c r="K19" s="10"/>
    </row>
    <row r="20" spans="1:11" s="175" customFormat="1" ht="15" customHeight="1">
      <c r="A20" s="255"/>
      <c r="B20" s="252"/>
      <c r="C20" s="252"/>
      <c r="D20" s="252"/>
      <c r="E20" s="252"/>
      <c r="F20" s="252"/>
      <c r="G20" s="252"/>
      <c r="H20" s="269" t="s">
        <v>27</v>
      </c>
      <c r="I20" s="252"/>
      <c r="J20" s="252"/>
      <c r="K20" s="193">
        <f>ROUND(SUM(G16:G19),0)</f>
        <v>0</v>
      </c>
    </row>
    <row r="21" spans="1:11" s="175" customFormat="1" ht="15" customHeight="1">
      <c r="A21" s="255" t="s">
        <v>36</v>
      </c>
      <c r="B21" s="252"/>
      <c r="C21" s="252"/>
      <c r="D21" s="252"/>
      <c r="E21" s="252"/>
      <c r="F21" s="252"/>
      <c r="G21" s="259"/>
      <c r="H21" s="252"/>
      <c r="I21" s="252"/>
      <c r="J21" s="252"/>
      <c r="K21" s="252"/>
    </row>
    <row r="22" spans="1:11" s="175" customFormat="1" ht="15" customHeight="1">
      <c r="A22" s="179" t="s">
        <v>9</v>
      </c>
      <c r="B22" s="254" t="s">
        <v>30</v>
      </c>
      <c r="C22" s="252"/>
      <c r="D22" s="252"/>
      <c r="E22" s="252"/>
      <c r="F22" s="252"/>
      <c r="G22" s="3">
        <v>0</v>
      </c>
      <c r="J22" s="176"/>
      <c r="K22" s="183"/>
    </row>
    <row r="23" spans="1:11" s="175" customFormat="1" ht="15" customHeight="1">
      <c r="A23" s="179" t="s">
        <v>10</v>
      </c>
      <c r="B23" s="254" t="s">
        <v>31</v>
      </c>
      <c r="C23" s="252"/>
      <c r="D23" s="252"/>
      <c r="E23" s="252"/>
      <c r="F23" s="252"/>
      <c r="G23" s="3">
        <v>0</v>
      </c>
      <c r="J23" s="176"/>
      <c r="K23" s="183"/>
    </row>
    <row r="24" spans="1:11" s="175" customFormat="1" ht="15" customHeight="1">
      <c r="A24" s="255"/>
      <c r="B24" s="256"/>
      <c r="C24" s="256"/>
      <c r="D24" s="256"/>
      <c r="E24" s="256"/>
      <c r="F24" s="256"/>
      <c r="G24" s="256"/>
      <c r="H24" s="251" t="s">
        <v>4</v>
      </c>
      <c r="I24" s="252"/>
      <c r="J24" s="252"/>
      <c r="K24" s="193">
        <f>ROUND(SUM(G22:G23),0)</f>
        <v>0</v>
      </c>
    </row>
    <row r="25" spans="1:11" s="175" customFormat="1" ht="15" customHeight="1">
      <c r="A25" s="255" t="s">
        <v>5</v>
      </c>
      <c r="B25" s="252"/>
      <c r="C25" s="252"/>
      <c r="D25" s="252"/>
      <c r="E25" s="252"/>
      <c r="F25" s="252"/>
      <c r="G25" s="259"/>
      <c r="H25" s="252"/>
      <c r="I25" s="252"/>
      <c r="J25" s="252"/>
      <c r="K25" s="252"/>
    </row>
    <row r="26" spans="1:11" s="175" customFormat="1" ht="15" customHeight="1">
      <c r="A26" s="179" t="s">
        <v>9</v>
      </c>
      <c r="B26" s="254" t="s">
        <v>32</v>
      </c>
      <c r="C26" s="252"/>
      <c r="D26" s="252"/>
      <c r="E26" s="252"/>
      <c r="F26" s="252"/>
      <c r="G26" s="3">
        <v>0</v>
      </c>
      <c r="J26" s="176"/>
      <c r="K26" s="183"/>
    </row>
    <row r="27" spans="1:11" s="175" customFormat="1" ht="15" customHeight="1">
      <c r="A27" s="179" t="s">
        <v>10</v>
      </c>
      <c r="B27" s="254" t="s">
        <v>33</v>
      </c>
      <c r="C27" s="252"/>
      <c r="D27" s="252"/>
      <c r="E27" s="252"/>
      <c r="F27" s="252"/>
      <c r="G27" s="3">
        <v>0</v>
      </c>
      <c r="J27" s="176"/>
      <c r="K27" s="183"/>
    </row>
    <row r="28" spans="1:11" s="175" customFormat="1" ht="15" customHeight="1">
      <c r="A28" s="255"/>
      <c r="B28" s="252"/>
      <c r="C28" s="252"/>
      <c r="D28" s="252"/>
      <c r="E28" s="252"/>
      <c r="F28" s="252"/>
      <c r="G28" s="252"/>
      <c r="H28" s="251" t="s">
        <v>6</v>
      </c>
      <c r="I28" s="252"/>
      <c r="J28" s="252"/>
      <c r="K28" s="193">
        <f>ROUND(SUM(G26:G27),0)</f>
        <v>0</v>
      </c>
    </row>
    <row r="29" spans="1:11" s="175" customFormat="1" ht="15" customHeight="1">
      <c r="A29" s="255" t="s">
        <v>7</v>
      </c>
      <c r="B29" s="252"/>
      <c r="C29" s="252"/>
      <c r="D29" s="252"/>
      <c r="E29" s="252"/>
      <c r="F29" s="252"/>
      <c r="G29" s="259"/>
      <c r="H29" s="252"/>
      <c r="I29" s="252"/>
      <c r="J29" s="252"/>
      <c r="K29" s="252"/>
    </row>
    <row r="30" spans="1:11" s="175" customFormat="1" ht="15" customHeight="1">
      <c r="A30" s="179" t="s">
        <v>9</v>
      </c>
      <c r="B30" s="254" t="s">
        <v>127</v>
      </c>
      <c r="C30" s="252"/>
      <c r="D30" s="252"/>
      <c r="E30" s="252"/>
      <c r="F30" s="252"/>
      <c r="G30" s="193">
        <f>SUM(G13:G14)*(0.05)</f>
        <v>0</v>
      </c>
      <c r="J30" s="176"/>
      <c r="K30" s="183"/>
    </row>
    <row r="31" spans="1:11" s="175" customFormat="1" ht="15" customHeight="1">
      <c r="A31" s="255"/>
      <c r="B31" s="252"/>
      <c r="C31" s="252"/>
      <c r="D31" s="252"/>
      <c r="E31" s="252"/>
      <c r="F31" s="252"/>
      <c r="G31" s="252"/>
      <c r="H31" s="251" t="s">
        <v>8</v>
      </c>
      <c r="I31" s="252"/>
      <c r="J31" s="252"/>
      <c r="K31" s="193">
        <f>ROUND(G30,0)</f>
        <v>0</v>
      </c>
    </row>
    <row r="32" spans="1:11" s="175" customFormat="1" ht="18" customHeight="1">
      <c r="A32" s="255"/>
      <c r="B32" s="252"/>
      <c r="C32" s="252"/>
      <c r="D32" s="252"/>
      <c r="E32" s="252"/>
      <c r="F32" s="252"/>
      <c r="G32" s="252"/>
      <c r="H32" s="252"/>
      <c r="I32" s="252"/>
      <c r="J32" s="252"/>
      <c r="K32" s="252"/>
    </row>
    <row r="33" spans="1:11" s="175" customFormat="1" ht="19.5" customHeight="1">
      <c r="A33" s="255"/>
      <c r="B33" s="252"/>
      <c r="C33" s="252"/>
      <c r="D33" s="252"/>
      <c r="E33" s="252"/>
      <c r="F33" s="252"/>
      <c r="G33" s="252"/>
      <c r="H33" s="251" t="s">
        <v>29</v>
      </c>
      <c r="I33" s="252"/>
      <c r="J33" s="253"/>
      <c r="K33" s="194">
        <f>ROUND(SUM(K12:K32),0)</f>
        <v>0</v>
      </c>
    </row>
    <row r="34" spans="1:11" s="175" customFormat="1" ht="15" customHeight="1">
      <c r="A34" s="255" t="s">
        <v>97</v>
      </c>
      <c r="B34" s="252"/>
      <c r="C34" s="252"/>
      <c r="D34" s="252"/>
      <c r="E34" s="252"/>
      <c r="F34" s="252"/>
      <c r="G34" s="259"/>
      <c r="H34" s="252"/>
      <c r="I34" s="252"/>
      <c r="J34" s="252"/>
      <c r="K34" s="252"/>
    </row>
    <row r="35" spans="1:11" s="175" customFormat="1" ht="15" customHeight="1">
      <c r="A35" s="179" t="s">
        <v>9</v>
      </c>
      <c r="B35" s="254" t="s">
        <v>133</v>
      </c>
      <c r="C35" s="252"/>
      <c r="D35" s="252"/>
      <c r="E35" s="252"/>
      <c r="F35" s="252"/>
      <c r="G35" s="193">
        <f>IF(K33&lt;50000,K33*0.22,11000)</f>
        <v>0</v>
      </c>
      <c r="J35" s="176"/>
      <c r="K35" s="183"/>
    </row>
    <row r="36" spans="1:11" s="175" customFormat="1" ht="15" customHeight="1">
      <c r="A36" s="179" t="s">
        <v>10</v>
      </c>
      <c r="B36" s="254" t="s">
        <v>37</v>
      </c>
      <c r="C36" s="252"/>
      <c r="D36" s="252"/>
      <c r="E36" s="252"/>
      <c r="F36" s="252"/>
      <c r="G36" s="193">
        <f>IF(K33&gt;50000,(K33-50000)*0.1,0)</f>
        <v>0</v>
      </c>
      <c r="J36" s="176"/>
      <c r="K36" s="183"/>
    </row>
    <row r="37" spans="1:11" s="175" customFormat="1" ht="15" customHeight="1">
      <c r="A37" s="174"/>
      <c r="B37" s="184"/>
      <c r="E37" s="185"/>
      <c r="H37" s="251" t="s">
        <v>38</v>
      </c>
      <c r="I37" s="252"/>
      <c r="J37" s="252"/>
      <c r="K37" s="193">
        <f>ROUND(SUM(G35:G36),0)</f>
        <v>0</v>
      </c>
    </row>
    <row r="38" spans="1:11" s="175" customFormat="1" ht="15" customHeight="1">
      <c r="A38" s="255" t="s">
        <v>128</v>
      </c>
      <c r="B38" s="252"/>
      <c r="C38" s="252"/>
      <c r="D38" s="252"/>
      <c r="E38" s="252"/>
      <c r="F38" s="252"/>
      <c r="G38" s="256"/>
      <c r="H38" s="252"/>
      <c r="I38" s="252"/>
      <c r="J38" s="252"/>
      <c r="K38" s="252"/>
    </row>
    <row r="39" spans="1:11" s="175" customFormat="1" ht="15" customHeight="1">
      <c r="A39" s="179" t="s">
        <v>9</v>
      </c>
      <c r="B39" s="264"/>
      <c r="C39" s="265"/>
      <c r="D39" s="265"/>
      <c r="E39" s="265"/>
      <c r="G39" s="3">
        <v>0</v>
      </c>
      <c r="J39" s="176"/>
      <c r="K39" s="183"/>
    </row>
    <row r="40" spans="1:11" s="175" customFormat="1" ht="15" customHeight="1">
      <c r="A40" s="179" t="s">
        <v>10</v>
      </c>
      <c r="B40" s="260"/>
      <c r="C40" s="260"/>
      <c r="D40" s="260"/>
      <c r="E40" s="260"/>
      <c r="G40" s="3">
        <v>0</v>
      </c>
      <c r="J40" s="176"/>
      <c r="K40" s="183"/>
    </row>
    <row r="41" spans="1:11" s="175" customFormat="1" ht="15" customHeight="1">
      <c r="A41" s="179" t="s">
        <v>11</v>
      </c>
      <c r="B41" s="260"/>
      <c r="C41" s="260"/>
      <c r="D41" s="260"/>
      <c r="E41" s="260"/>
      <c r="G41" s="3">
        <v>0</v>
      </c>
      <c r="J41" s="176"/>
      <c r="K41" s="183"/>
    </row>
    <row r="42" spans="1:11" s="175" customFormat="1" ht="15" customHeight="1">
      <c r="A42" s="179" t="s">
        <v>12</v>
      </c>
      <c r="B42" s="260"/>
      <c r="C42" s="260"/>
      <c r="D42" s="260"/>
      <c r="E42" s="260"/>
      <c r="G42" s="3">
        <v>0</v>
      </c>
      <c r="J42" s="176"/>
      <c r="K42" s="183"/>
    </row>
    <row r="43" spans="1:11" s="175" customFormat="1" ht="15" customHeight="1">
      <c r="A43" s="255"/>
      <c r="B43" s="252"/>
      <c r="C43" s="252"/>
      <c r="D43" s="252"/>
      <c r="E43" s="252"/>
      <c r="F43" s="252"/>
      <c r="G43" s="252"/>
      <c r="H43" s="251" t="s">
        <v>129</v>
      </c>
      <c r="I43" s="252"/>
      <c r="J43" s="252"/>
      <c r="K43" s="193">
        <f>ROUND(SUM(G39:G42),0)</f>
        <v>0</v>
      </c>
    </row>
    <row r="44" spans="1:11" s="175" customFormat="1" ht="15" customHeight="1">
      <c r="A44" s="255" t="s">
        <v>130</v>
      </c>
      <c r="B44" s="252"/>
      <c r="C44" s="252"/>
      <c r="D44" s="252"/>
      <c r="E44" s="252"/>
      <c r="F44" s="252"/>
      <c r="G44" s="256"/>
      <c r="H44" s="252"/>
      <c r="I44" s="252"/>
      <c r="J44" s="252"/>
      <c r="K44" s="252"/>
    </row>
    <row r="45" spans="1:11" s="175" customFormat="1" ht="15" customHeight="1">
      <c r="A45" s="179" t="s">
        <v>9</v>
      </c>
      <c r="B45" s="254" t="s">
        <v>39</v>
      </c>
      <c r="C45" s="252"/>
      <c r="D45" s="252"/>
      <c r="E45" s="252"/>
      <c r="F45" s="252"/>
      <c r="G45" s="193">
        <f>IF(G39&lt;50000,G39*0.08,4000)+IF(G40&lt;50000,G40*0.08,4000)+IF(G41&lt;50000,G41*0.08,4000)+IF(G42&lt;50000,G42*0.08,4000)</f>
        <v>0</v>
      </c>
      <c r="J45" s="176"/>
      <c r="K45" s="186"/>
    </row>
    <row r="46" spans="1:7" s="175" customFormat="1" ht="15" customHeight="1">
      <c r="A46" s="179" t="s">
        <v>10</v>
      </c>
      <c r="B46" s="254" t="s">
        <v>40</v>
      </c>
      <c r="C46" s="252"/>
      <c r="D46" s="252"/>
      <c r="E46" s="252"/>
      <c r="F46" s="252"/>
      <c r="G46" s="193">
        <f>IF(G39&gt;50000,(G39-50000)*0.06,0)+IF(G40&gt;50000,(G40-50000)*0.06,0)+IF(G41&gt;50000,(G41-50000)*0.06,0)+IF(G42&gt;50000,(G42-50000)*0.06,0)</f>
        <v>0</v>
      </c>
    </row>
    <row r="47" spans="1:11" s="175" customFormat="1" ht="15" customHeight="1">
      <c r="A47" s="187"/>
      <c r="B47" s="184"/>
      <c r="E47" s="185"/>
      <c r="F47" s="251" t="s">
        <v>131</v>
      </c>
      <c r="G47" s="252"/>
      <c r="H47" s="252"/>
      <c r="I47" s="252"/>
      <c r="J47" s="252"/>
      <c r="K47" s="193">
        <f>ROUND(SUM(G45:G46),0)</f>
        <v>0</v>
      </c>
    </row>
    <row r="48" spans="1:11" s="175" customFormat="1" ht="15" customHeight="1">
      <c r="A48" s="255" t="s">
        <v>13</v>
      </c>
      <c r="B48" s="252"/>
      <c r="C48" s="252"/>
      <c r="D48" s="252"/>
      <c r="E48" s="252"/>
      <c r="F48" s="252"/>
      <c r="G48" s="256"/>
      <c r="H48" s="252"/>
      <c r="I48" s="252"/>
      <c r="J48" s="252"/>
      <c r="K48" s="252"/>
    </row>
    <row r="49" spans="1:7" s="175" customFormat="1" ht="15" customHeight="1">
      <c r="A49" s="179" t="s">
        <v>9</v>
      </c>
      <c r="B49" s="254" t="s">
        <v>117</v>
      </c>
      <c r="C49" s="252"/>
      <c r="D49" s="252"/>
      <c r="E49" s="9"/>
      <c r="F49" s="184" t="s">
        <v>43</v>
      </c>
      <c r="G49" s="215">
        <f>K20*E49/100</f>
        <v>0</v>
      </c>
    </row>
    <row r="50" spans="1:11" s="175" customFormat="1" ht="15" customHeight="1">
      <c r="A50" s="179" t="s">
        <v>10</v>
      </c>
      <c r="B50" s="254" t="s">
        <v>118</v>
      </c>
      <c r="C50" s="252"/>
      <c r="D50" s="252"/>
      <c r="E50" s="9"/>
      <c r="F50" s="184" t="s">
        <v>44</v>
      </c>
      <c r="G50" s="215">
        <f>SUM(K33:K47)*E50/100</f>
        <v>0</v>
      </c>
      <c r="H50" s="251" t="s">
        <v>14</v>
      </c>
      <c r="I50" s="252"/>
      <c r="J50" s="252"/>
      <c r="K50" s="193">
        <f>ROUND(SUM(G49:G50),0)</f>
        <v>0</v>
      </c>
    </row>
    <row r="51" spans="1:11" s="175" customFormat="1" ht="15" customHeight="1">
      <c r="A51" s="255"/>
      <c r="B51" s="252"/>
      <c r="C51" s="252"/>
      <c r="D51" s="252"/>
      <c r="E51" s="252"/>
      <c r="F51" s="252"/>
      <c r="G51" s="252"/>
      <c r="H51" s="252"/>
      <c r="I51" s="252"/>
      <c r="J51" s="252"/>
      <c r="K51" s="252"/>
    </row>
    <row r="52" spans="1:11" s="175" customFormat="1" ht="15" customHeight="1">
      <c r="A52" s="255" t="s">
        <v>41</v>
      </c>
      <c r="B52" s="252"/>
      <c r="C52" s="252"/>
      <c r="D52" s="252"/>
      <c r="E52" s="252"/>
      <c r="F52" s="252"/>
      <c r="G52" s="256"/>
      <c r="H52" s="252"/>
      <c r="I52" s="252"/>
      <c r="J52" s="252"/>
      <c r="K52" s="252"/>
    </row>
    <row r="53" spans="1:11" s="175" customFormat="1" ht="15" customHeight="1">
      <c r="A53" s="179" t="s">
        <v>9</v>
      </c>
      <c r="B53" s="254" t="s">
        <v>116</v>
      </c>
      <c r="C53" s="252"/>
      <c r="D53" s="252"/>
      <c r="E53" s="9"/>
      <c r="F53" s="184" t="s">
        <v>45</v>
      </c>
      <c r="G53" s="215">
        <f>SUM(K33:K50)*E53/100</f>
        <v>0</v>
      </c>
      <c r="H53" s="251" t="s">
        <v>15</v>
      </c>
      <c r="I53" s="252"/>
      <c r="J53" s="252"/>
      <c r="K53" s="193">
        <f>ROUND(G53,0)</f>
        <v>0</v>
      </c>
    </row>
    <row r="54" spans="1:11" s="175" customFormat="1" ht="18" customHeight="1">
      <c r="A54" s="255"/>
      <c r="B54" s="252"/>
      <c r="C54" s="252"/>
      <c r="D54" s="252"/>
      <c r="E54" s="252"/>
      <c r="F54" s="252"/>
      <c r="G54" s="252"/>
      <c r="H54" s="252"/>
      <c r="I54" s="252"/>
      <c r="J54" s="252"/>
      <c r="K54" s="252"/>
    </row>
    <row r="55" spans="1:11" s="175" customFormat="1" ht="19.5" customHeight="1">
      <c r="A55" s="257"/>
      <c r="B55" s="258"/>
      <c r="C55" s="258"/>
      <c r="E55" s="185"/>
      <c r="H55" s="251" t="s">
        <v>42</v>
      </c>
      <c r="I55" s="252"/>
      <c r="J55" s="253"/>
      <c r="K55" s="194">
        <f>ROUND(SUM(K33:K54),0)</f>
        <v>0</v>
      </c>
    </row>
    <row r="56" spans="1:11" s="175" customFormat="1" ht="15" customHeight="1">
      <c r="A56" s="188"/>
      <c r="B56" s="189"/>
      <c r="C56" s="189"/>
      <c r="D56" s="189"/>
      <c r="E56" s="190"/>
      <c r="F56" s="189"/>
      <c r="G56" s="189"/>
      <c r="H56" s="189"/>
      <c r="I56" s="33"/>
      <c r="J56" s="191"/>
      <c r="K56" s="192"/>
    </row>
    <row r="57" spans="1:11" s="175" customFormat="1" ht="15" customHeight="1">
      <c r="A57" s="188"/>
      <c r="B57" s="33"/>
      <c r="C57" s="189"/>
      <c r="D57" s="189"/>
      <c r="E57" s="190"/>
      <c r="F57" s="189"/>
      <c r="G57" s="189"/>
      <c r="H57" s="189"/>
      <c r="I57" s="33"/>
      <c r="J57" s="133"/>
      <c r="K57" s="192"/>
    </row>
    <row r="58" spans="1:11" s="175" customFormat="1" ht="15" customHeight="1">
      <c r="A58" s="174"/>
      <c r="E58" s="185"/>
      <c r="I58" s="185"/>
      <c r="K58" s="180"/>
    </row>
    <row r="59" spans="1:11" s="175" customFormat="1" ht="15" customHeight="1">
      <c r="A59" s="174"/>
      <c r="E59" s="185"/>
      <c r="I59" s="185"/>
      <c r="K59" s="180"/>
    </row>
    <row r="60" spans="1:11" s="175" customFormat="1" ht="15" customHeight="1">
      <c r="A60" s="174"/>
      <c r="E60" s="185"/>
      <c r="I60" s="185"/>
      <c r="K60" s="180"/>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81">
    <mergeCell ref="H20:J20"/>
    <mergeCell ref="A25:F25"/>
    <mergeCell ref="B35:F35"/>
    <mergeCell ref="I1:K1"/>
    <mergeCell ref="A21:F21"/>
    <mergeCell ref="A20:G20"/>
    <mergeCell ref="B40:E40"/>
    <mergeCell ref="B14:F14"/>
    <mergeCell ref="B15:F15"/>
    <mergeCell ref="H43:J43"/>
    <mergeCell ref="H37:J37"/>
    <mergeCell ref="B22:F22"/>
    <mergeCell ref="B23:F23"/>
    <mergeCell ref="I5:J5"/>
    <mergeCell ref="I6:J6"/>
    <mergeCell ref="I7:J7"/>
    <mergeCell ref="A4:K4"/>
    <mergeCell ref="G6:H6"/>
    <mergeCell ref="A7:B7"/>
    <mergeCell ref="C5:H5"/>
    <mergeCell ref="G7:H7"/>
    <mergeCell ref="C7:F7"/>
    <mergeCell ref="A16:C16"/>
    <mergeCell ref="B12:F12"/>
    <mergeCell ref="B17:F17"/>
    <mergeCell ref="D6:F6"/>
    <mergeCell ref="C9:K10"/>
    <mergeCell ref="G11:K11"/>
    <mergeCell ref="G12:K12"/>
    <mergeCell ref="A11:F11"/>
    <mergeCell ref="B13:F13"/>
    <mergeCell ref="B18:F18"/>
    <mergeCell ref="B19:F19"/>
    <mergeCell ref="A8:K8"/>
    <mergeCell ref="A38:F38"/>
    <mergeCell ref="G38:K38"/>
    <mergeCell ref="A33:G33"/>
    <mergeCell ref="A10:B10"/>
    <mergeCell ref="A34:F34"/>
    <mergeCell ref="A29:F29"/>
    <mergeCell ref="B27:F27"/>
    <mergeCell ref="G21:K21"/>
    <mergeCell ref="A51:K51"/>
    <mergeCell ref="A48:F48"/>
    <mergeCell ref="H24:J24"/>
    <mergeCell ref="H28:J28"/>
    <mergeCell ref="H31:J31"/>
    <mergeCell ref="H33:J33"/>
    <mergeCell ref="G25:K25"/>
    <mergeCell ref="B26:F26"/>
    <mergeCell ref="B36:F36"/>
    <mergeCell ref="B46:F46"/>
    <mergeCell ref="G44:K44"/>
    <mergeCell ref="A24:G24"/>
    <mergeCell ref="A28:G28"/>
    <mergeCell ref="A44:F44"/>
    <mergeCell ref="A43:G43"/>
    <mergeCell ref="A31:G31"/>
    <mergeCell ref="G34:K34"/>
    <mergeCell ref="A32:G32"/>
    <mergeCell ref="B39:E39"/>
    <mergeCell ref="G52:K52"/>
    <mergeCell ref="A55:C55"/>
    <mergeCell ref="G29:K29"/>
    <mergeCell ref="B30:F30"/>
    <mergeCell ref="H32:K32"/>
    <mergeCell ref="G48:K48"/>
    <mergeCell ref="B41:E41"/>
    <mergeCell ref="B42:E42"/>
    <mergeCell ref="F47:J47"/>
    <mergeCell ref="B45:F45"/>
    <mergeCell ref="E1:H1"/>
    <mergeCell ref="A1:D2"/>
    <mergeCell ref="H55:J55"/>
    <mergeCell ref="B53:D53"/>
    <mergeCell ref="B49:D49"/>
    <mergeCell ref="B50:D50"/>
    <mergeCell ref="A54:K54"/>
    <mergeCell ref="H50:J50"/>
    <mergeCell ref="H53:J53"/>
    <mergeCell ref="A52:F52"/>
  </mergeCells>
  <printOptions horizontalCentered="1"/>
  <pageMargins left="0.6" right="0.2" top="0.5" bottom="0.5" header="0.2" footer="0.2"/>
  <pageSetup fitToHeight="1" fitToWidth="1" horizontalDpi="300" verticalDpi="300" orientation="portrait" scale="84" r:id="rId2"/>
  <headerFooter alignWithMargins="0">
    <oddFooter>&amp;L&amp;8&amp;F&amp;C&amp;8Page _______ of _______&amp;R&amp;8Issued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I4" sqref="I4:J4"/>
    </sheetView>
  </sheetViews>
  <sheetFormatPr defaultColWidth="9.140625" defaultRowHeight="12.75"/>
  <cols>
    <col min="1" max="1" width="12.7109375" style="33" customWidth="1"/>
    <col min="2" max="2" width="24.7109375" style="166" customWidth="1"/>
    <col min="3" max="3" width="7.7109375" style="33" customWidth="1"/>
    <col min="4" max="4" width="7.7109375" style="167" customWidth="1"/>
    <col min="5" max="5" width="9.7109375" style="33" customWidth="1"/>
    <col min="6" max="6" width="12.7109375" style="168" customWidth="1"/>
    <col min="7" max="7" width="9.7109375" style="33" customWidth="1"/>
    <col min="8" max="8" width="12.7109375" style="168" customWidth="1"/>
    <col min="9" max="9" width="9.7109375" style="33" customWidth="1"/>
    <col min="10" max="11" width="12.7109375" style="168" customWidth="1"/>
    <col min="12" max="16384" width="9.140625" style="33" customWidth="1"/>
  </cols>
  <sheetData>
    <row r="1" spans="1:11" ht="23.25">
      <c r="A1" s="276" t="s">
        <v>142</v>
      </c>
      <c r="B1" s="277"/>
      <c r="C1" s="277"/>
      <c r="D1" s="277"/>
      <c r="E1" s="277"/>
      <c r="F1" s="277"/>
      <c r="G1" s="277"/>
      <c r="H1" s="277"/>
      <c r="I1" s="277"/>
      <c r="J1" s="277"/>
      <c r="K1" s="277"/>
    </row>
    <row r="2" spans="1:11" ht="6.75" customHeight="1">
      <c r="A2" s="200"/>
      <c r="B2" s="201"/>
      <c r="C2" s="202"/>
      <c r="D2" s="203"/>
      <c r="E2" s="200"/>
      <c r="F2" s="204"/>
      <c r="G2" s="200"/>
      <c r="H2" s="205"/>
      <c r="I2" s="200"/>
      <c r="J2" s="204"/>
      <c r="K2" s="206"/>
    </row>
    <row r="3" spans="1:11" ht="15" customHeight="1">
      <c r="A3" s="134"/>
      <c r="B3" s="135"/>
      <c r="C3" s="136"/>
      <c r="D3" s="137"/>
      <c r="E3" s="286"/>
      <c r="F3" s="287"/>
      <c r="G3" s="287"/>
      <c r="H3" s="287"/>
      <c r="I3" s="284"/>
      <c r="J3" s="284"/>
      <c r="K3" s="284"/>
    </row>
    <row r="4" spans="1:11" ht="15" customHeight="1">
      <c r="A4" s="138" t="s">
        <v>16</v>
      </c>
      <c r="B4" s="275"/>
      <c r="C4" s="227"/>
      <c r="D4" s="227"/>
      <c r="E4" s="287"/>
      <c r="F4" s="287"/>
      <c r="G4" s="287"/>
      <c r="H4" s="287"/>
      <c r="I4" s="282" t="s">
        <v>141</v>
      </c>
      <c r="J4" s="252"/>
      <c r="K4" s="4"/>
    </row>
    <row r="5" spans="1:11" ht="15" customHeight="1">
      <c r="A5" s="138" t="s">
        <v>0</v>
      </c>
      <c r="B5" s="139"/>
      <c r="C5" s="140"/>
      <c r="D5" s="141"/>
      <c r="E5" s="287"/>
      <c r="F5" s="287"/>
      <c r="G5" s="287"/>
      <c r="H5" s="287"/>
      <c r="I5" s="283" t="s">
        <v>1</v>
      </c>
      <c r="J5" s="252"/>
      <c r="K5" s="5"/>
    </row>
    <row r="6" spans="1:11" ht="15" customHeight="1">
      <c r="A6" s="138" t="s">
        <v>17</v>
      </c>
      <c r="B6" s="278"/>
      <c r="C6" s="279"/>
      <c r="D6" s="279"/>
      <c r="E6" s="287"/>
      <c r="F6" s="287"/>
      <c r="G6" s="287"/>
      <c r="H6" s="287"/>
      <c r="I6" s="282" t="s">
        <v>94</v>
      </c>
      <c r="J6" s="252"/>
      <c r="K6" s="4"/>
    </row>
    <row r="7" spans="1:11" ht="15" customHeight="1" thickBot="1">
      <c r="A7" s="142"/>
      <c r="B7" s="143"/>
      <c r="C7" s="142"/>
      <c r="D7" s="144"/>
      <c r="E7" s="288"/>
      <c r="F7" s="288"/>
      <c r="G7" s="288"/>
      <c r="H7" s="288"/>
      <c r="I7" s="285"/>
      <c r="J7" s="285"/>
      <c r="K7" s="285"/>
    </row>
    <row r="8" spans="1:11" ht="12.75">
      <c r="A8" s="145" t="s">
        <v>18</v>
      </c>
      <c r="B8" s="146" t="s">
        <v>18</v>
      </c>
      <c r="C8" s="147"/>
      <c r="D8" s="148" t="s">
        <v>24</v>
      </c>
      <c r="E8" s="149" t="s">
        <v>19</v>
      </c>
      <c r="F8" s="150"/>
      <c r="G8" s="151" t="s">
        <v>20</v>
      </c>
      <c r="H8" s="150"/>
      <c r="I8" s="151" t="s">
        <v>21</v>
      </c>
      <c r="J8" s="152"/>
      <c r="K8" s="153" t="s">
        <v>28</v>
      </c>
    </row>
    <row r="9" spans="1:11" ht="13.5" thickBot="1">
      <c r="A9" s="154"/>
      <c r="B9" s="155" t="s">
        <v>22</v>
      </c>
      <c r="C9" s="156" t="s">
        <v>23</v>
      </c>
      <c r="D9" s="157" t="s">
        <v>47</v>
      </c>
      <c r="E9" s="158" t="s">
        <v>48</v>
      </c>
      <c r="F9" s="159" t="s">
        <v>25</v>
      </c>
      <c r="G9" s="160" t="s">
        <v>48</v>
      </c>
      <c r="H9" s="161" t="s">
        <v>25</v>
      </c>
      <c r="I9" s="160" t="s">
        <v>48</v>
      </c>
      <c r="J9" s="162" t="s">
        <v>25</v>
      </c>
      <c r="K9" s="163" t="s">
        <v>25</v>
      </c>
    </row>
    <row r="10" spans="1:11" ht="12.75">
      <c r="A10" s="1"/>
      <c r="B10" s="2"/>
      <c r="C10" s="1"/>
      <c r="D10" s="6"/>
      <c r="E10" s="7"/>
      <c r="F10" s="13">
        <f aca="true" t="shared" si="0" ref="F10:F39">+E10*C10</f>
        <v>0</v>
      </c>
      <c r="G10" s="8"/>
      <c r="H10" s="13">
        <f aca="true" t="shared" si="1" ref="H10:H39">+G10*C10</f>
        <v>0</v>
      </c>
      <c r="I10" s="8"/>
      <c r="J10" s="15">
        <f aca="true" t="shared" si="2" ref="J10:J39">+I10*C10</f>
        <v>0</v>
      </c>
      <c r="K10" s="14">
        <f>F10+H10+J10</f>
        <v>0</v>
      </c>
    </row>
    <row r="11" spans="1:11" ht="12.75">
      <c r="A11" s="1"/>
      <c r="B11" s="2"/>
      <c r="C11" s="1"/>
      <c r="D11" s="6"/>
      <c r="E11" s="7"/>
      <c r="F11" s="13">
        <f t="shared" si="0"/>
        <v>0</v>
      </c>
      <c r="G11" s="8"/>
      <c r="H11" s="13">
        <f t="shared" si="1"/>
        <v>0</v>
      </c>
      <c r="I11" s="8"/>
      <c r="J11" s="15">
        <f t="shared" si="2"/>
        <v>0</v>
      </c>
      <c r="K11" s="14">
        <f aca="true" t="shared" si="3" ref="K11:K39">F11+H11+J11</f>
        <v>0</v>
      </c>
    </row>
    <row r="12" spans="1:11" ht="12.75">
      <c r="A12" s="1"/>
      <c r="B12" s="2"/>
      <c r="C12" s="1"/>
      <c r="D12" s="6"/>
      <c r="E12" s="7"/>
      <c r="F12" s="13">
        <f t="shared" si="0"/>
        <v>0</v>
      </c>
      <c r="G12" s="8"/>
      <c r="H12" s="13">
        <f t="shared" si="1"/>
        <v>0</v>
      </c>
      <c r="I12" s="8"/>
      <c r="J12" s="15">
        <f t="shared" si="2"/>
        <v>0</v>
      </c>
      <c r="K12" s="14">
        <f t="shared" si="3"/>
        <v>0</v>
      </c>
    </row>
    <row r="13" spans="1:11" ht="12.75">
      <c r="A13" s="1"/>
      <c r="B13" s="2"/>
      <c r="C13" s="1"/>
      <c r="D13" s="6"/>
      <c r="E13" s="7"/>
      <c r="F13" s="13">
        <f t="shared" si="0"/>
        <v>0</v>
      </c>
      <c r="G13" s="8"/>
      <c r="H13" s="13">
        <f t="shared" si="1"/>
        <v>0</v>
      </c>
      <c r="I13" s="8"/>
      <c r="J13" s="15">
        <f t="shared" si="2"/>
        <v>0</v>
      </c>
      <c r="K13" s="14">
        <f t="shared" si="3"/>
        <v>0</v>
      </c>
    </row>
    <row r="14" spans="1:11" ht="12.75">
      <c r="A14" s="1"/>
      <c r="B14" s="2"/>
      <c r="C14" s="1"/>
      <c r="D14" s="6"/>
      <c r="E14" s="7"/>
      <c r="F14" s="13">
        <f t="shared" si="0"/>
        <v>0</v>
      </c>
      <c r="G14" s="8"/>
      <c r="H14" s="13">
        <f t="shared" si="1"/>
        <v>0</v>
      </c>
      <c r="I14" s="8"/>
      <c r="J14" s="15">
        <f t="shared" si="2"/>
        <v>0</v>
      </c>
      <c r="K14" s="14">
        <f t="shared" si="3"/>
        <v>0</v>
      </c>
    </row>
    <row r="15" spans="1:11" ht="12.75">
      <c r="A15" s="1"/>
      <c r="B15" s="2"/>
      <c r="C15" s="1"/>
      <c r="D15" s="6"/>
      <c r="E15" s="7"/>
      <c r="F15" s="13">
        <f t="shared" si="0"/>
        <v>0</v>
      </c>
      <c r="G15" s="8"/>
      <c r="H15" s="13">
        <f t="shared" si="1"/>
        <v>0</v>
      </c>
      <c r="I15" s="8"/>
      <c r="J15" s="15">
        <f t="shared" si="2"/>
        <v>0</v>
      </c>
      <c r="K15" s="14">
        <f t="shared" si="3"/>
        <v>0</v>
      </c>
    </row>
    <row r="16" spans="1:11" ht="12.75">
      <c r="A16" s="1"/>
      <c r="B16" s="2"/>
      <c r="C16" s="1"/>
      <c r="D16" s="6"/>
      <c r="E16" s="7"/>
      <c r="F16" s="13">
        <f t="shared" si="0"/>
        <v>0</v>
      </c>
      <c r="G16" s="8"/>
      <c r="H16" s="13">
        <f t="shared" si="1"/>
        <v>0</v>
      </c>
      <c r="I16" s="8"/>
      <c r="J16" s="15">
        <f t="shared" si="2"/>
        <v>0</v>
      </c>
      <c r="K16" s="14">
        <f t="shared" si="3"/>
        <v>0</v>
      </c>
    </row>
    <row r="17" spans="1:11" ht="12.75">
      <c r="A17" s="1"/>
      <c r="B17" s="2"/>
      <c r="C17" s="1"/>
      <c r="D17" s="6"/>
      <c r="E17" s="7"/>
      <c r="F17" s="13">
        <f t="shared" si="0"/>
        <v>0</v>
      </c>
      <c r="G17" s="8"/>
      <c r="H17" s="13">
        <f t="shared" si="1"/>
        <v>0</v>
      </c>
      <c r="I17" s="8"/>
      <c r="J17" s="15">
        <f t="shared" si="2"/>
        <v>0</v>
      </c>
      <c r="K17" s="14">
        <f t="shared" si="3"/>
        <v>0</v>
      </c>
    </row>
    <row r="18" spans="1:11" ht="12.75">
      <c r="A18" s="1"/>
      <c r="B18" s="2"/>
      <c r="C18" s="1"/>
      <c r="D18" s="6"/>
      <c r="E18" s="7"/>
      <c r="F18" s="13">
        <f t="shared" si="0"/>
        <v>0</v>
      </c>
      <c r="G18" s="8"/>
      <c r="H18" s="13">
        <f t="shared" si="1"/>
        <v>0</v>
      </c>
      <c r="I18" s="8"/>
      <c r="J18" s="15">
        <f t="shared" si="2"/>
        <v>0</v>
      </c>
      <c r="K18" s="14">
        <f t="shared" si="3"/>
        <v>0</v>
      </c>
    </row>
    <row r="19" spans="1:11" ht="12.75">
      <c r="A19" s="1"/>
      <c r="B19" s="2"/>
      <c r="C19" s="1"/>
      <c r="D19" s="6"/>
      <c r="E19" s="7"/>
      <c r="F19" s="13">
        <f t="shared" si="0"/>
        <v>0</v>
      </c>
      <c r="G19" s="8"/>
      <c r="H19" s="13">
        <f t="shared" si="1"/>
        <v>0</v>
      </c>
      <c r="I19" s="8"/>
      <c r="J19" s="15">
        <f t="shared" si="2"/>
        <v>0</v>
      </c>
      <c r="K19" s="14">
        <f t="shared" si="3"/>
        <v>0</v>
      </c>
    </row>
    <row r="20" spans="1:11" ht="12.75">
      <c r="A20" s="1"/>
      <c r="B20" s="2"/>
      <c r="C20" s="1"/>
      <c r="D20" s="6"/>
      <c r="E20" s="7"/>
      <c r="F20" s="13">
        <f t="shared" si="0"/>
        <v>0</v>
      </c>
      <c r="G20" s="8"/>
      <c r="H20" s="13">
        <f t="shared" si="1"/>
        <v>0</v>
      </c>
      <c r="I20" s="8"/>
      <c r="J20" s="15">
        <f t="shared" si="2"/>
        <v>0</v>
      </c>
      <c r="K20" s="14">
        <f t="shared" si="3"/>
        <v>0</v>
      </c>
    </row>
    <row r="21" spans="1:11" ht="12.75">
      <c r="A21" s="1"/>
      <c r="B21" s="2"/>
      <c r="C21" s="1"/>
      <c r="D21" s="6"/>
      <c r="E21" s="7"/>
      <c r="F21" s="13">
        <f t="shared" si="0"/>
        <v>0</v>
      </c>
      <c r="G21" s="8"/>
      <c r="H21" s="13">
        <f t="shared" si="1"/>
        <v>0</v>
      </c>
      <c r="I21" s="8"/>
      <c r="J21" s="15">
        <f t="shared" si="2"/>
        <v>0</v>
      </c>
      <c r="K21" s="14">
        <f t="shared" si="3"/>
        <v>0</v>
      </c>
    </row>
    <row r="22" spans="1:11" ht="12.75">
      <c r="A22" s="1"/>
      <c r="B22" s="2"/>
      <c r="C22" s="1"/>
      <c r="D22" s="6"/>
      <c r="E22" s="7"/>
      <c r="F22" s="13">
        <f t="shared" si="0"/>
        <v>0</v>
      </c>
      <c r="G22" s="8"/>
      <c r="H22" s="13">
        <f t="shared" si="1"/>
        <v>0</v>
      </c>
      <c r="I22" s="8"/>
      <c r="J22" s="15">
        <f t="shared" si="2"/>
        <v>0</v>
      </c>
      <c r="K22" s="14">
        <f t="shared" si="3"/>
        <v>0</v>
      </c>
    </row>
    <row r="23" spans="1:11" ht="12.75">
      <c r="A23" s="1"/>
      <c r="B23" s="2"/>
      <c r="C23" s="1"/>
      <c r="D23" s="6"/>
      <c r="E23" s="7"/>
      <c r="F23" s="13">
        <f t="shared" si="0"/>
        <v>0</v>
      </c>
      <c r="G23" s="8"/>
      <c r="H23" s="13">
        <f t="shared" si="1"/>
        <v>0</v>
      </c>
      <c r="I23" s="8"/>
      <c r="J23" s="15">
        <f t="shared" si="2"/>
        <v>0</v>
      </c>
      <c r="K23" s="14">
        <f t="shared" si="3"/>
        <v>0</v>
      </c>
    </row>
    <row r="24" spans="1:11" ht="12.75">
      <c r="A24" s="1"/>
      <c r="B24" s="2"/>
      <c r="C24" s="1"/>
      <c r="D24" s="6"/>
      <c r="E24" s="7"/>
      <c r="F24" s="13">
        <f t="shared" si="0"/>
        <v>0</v>
      </c>
      <c r="G24" s="8"/>
      <c r="H24" s="13">
        <f t="shared" si="1"/>
        <v>0</v>
      </c>
      <c r="I24" s="8"/>
      <c r="J24" s="15">
        <f t="shared" si="2"/>
        <v>0</v>
      </c>
      <c r="K24" s="14">
        <f t="shared" si="3"/>
        <v>0</v>
      </c>
    </row>
    <row r="25" spans="1:11" ht="12.75">
      <c r="A25" s="1"/>
      <c r="B25" s="2"/>
      <c r="C25" s="1"/>
      <c r="D25" s="6"/>
      <c r="E25" s="7"/>
      <c r="F25" s="13">
        <f t="shared" si="0"/>
        <v>0</v>
      </c>
      <c r="G25" s="8"/>
      <c r="H25" s="13">
        <f t="shared" si="1"/>
        <v>0</v>
      </c>
      <c r="I25" s="8"/>
      <c r="J25" s="15">
        <f t="shared" si="2"/>
        <v>0</v>
      </c>
      <c r="K25" s="14">
        <f t="shared" si="3"/>
        <v>0</v>
      </c>
    </row>
    <row r="26" spans="1:11" ht="12.75">
      <c r="A26" s="1"/>
      <c r="B26" s="2"/>
      <c r="C26" s="1"/>
      <c r="D26" s="6"/>
      <c r="E26" s="7"/>
      <c r="F26" s="13">
        <f t="shared" si="0"/>
        <v>0</v>
      </c>
      <c r="G26" s="8"/>
      <c r="H26" s="13">
        <f t="shared" si="1"/>
        <v>0</v>
      </c>
      <c r="I26" s="8"/>
      <c r="J26" s="15">
        <f t="shared" si="2"/>
        <v>0</v>
      </c>
      <c r="K26" s="14">
        <f t="shared" si="3"/>
        <v>0</v>
      </c>
    </row>
    <row r="27" spans="1:11" ht="12.75">
      <c r="A27" s="1"/>
      <c r="B27" s="2"/>
      <c r="C27" s="1"/>
      <c r="D27" s="6"/>
      <c r="E27" s="7"/>
      <c r="F27" s="13">
        <f t="shared" si="0"/>
        <v>0</v>
      </c>
      <c r="G27" s="8"/>
      <c r="H27" s="13">
        <f t="shared" si="1"/>
        <v>0</v>
      </c>
      <c r="I27" s="8"/>
      <c r="J27" s="15">
        <f t="shared" si="2"/>
        <v>0</v>
      </c>
      <c r="K27" s="14">
        <f t="shared" si="3"/>
        <v>0</v>
      </c>
    </row>
    <row r="28" spans="1:11" ht="12.75">
      <c r="A28" s="1"/>
      <c r="B28" s="2"/>
      <c r="C28" s="1"/>
      <c r="D28" s="6"/>
      <c r="E28" s="7"/>
      <c r="F28" s="13">
        <f t="shared" si="0"/>
        <v>0</v>
      </c>
      <c r="G28" s="8"/>
      <c r="H28" s="13">
        <f t="shared" si="1"/>
        <v>0</v>
      </c>
      <c r="I28" s="8"/>
      <c r="J28" s="15">
        <f t="shared" si="2"/>
        <v>0</v>
      </c>
      <c r="K28" s="14">
        <f t="shared" si="3"/>
        <v>0</v>
      </c>
    </row>
    <row r="29" spans="1:11" ht="12.75">
      <c r="A29" s="1"/>
      <c r="B29" s="2"/>
      <c r="C29" s="1"/>
      <c r="D29" s="6"/>
      <c r="E29" s="7"/>
      <c r="F29" s="13">
        <f t="shared" si="0"/>
        <v>0</v>
      </c>
      <c r="G29" s="8"/>
      <c r="H29" s="13">
        <f t="shared" si="1"/>
        <v>0</v>
      </c>
      <c r="I29" s="8"/>
      <c r="J29" s="15">
        <f t="shared" si="2"/>
        <v>0</v>
      </c>
      <c r="K29" s="14">
        <f t="shared" si="3"/>
        <v>0</v>
      </c>
    </row>
    <row r="30" spans="1:11" ht="12.75">
      <c r="A30" s="1"/>
      <c r="B30" s="2"/>
      <c r="C30" s="1"/>
      <c r="D30" s="6"/>
      <c r="E30" s="7"/>
      <c r="F30" s="13">
        <f t="shared" si="0"/>
        <v>0</v>
      </c>
      <c r="G30" s="8"/>
      <c r="H30" s="13">
        <f t="shared" si="1"/>
        <v>0</v>
      </c>
      <c r="I30" s="8"/>
      <c r="J30" s="15">
        <f t="shared" si="2"/>
        <v>0</v>
      </c>
      <c r="K30" s="14">
        <f t="shared" si="3"/>
        <v>0</v>
      </c>
    </row>
    <row r="31" spans="1:11" ht="12.75">
      <c r="A31" s="1"/>
      <c r="B31" s="2"/>
      <c r="C31" s="1"/>
      <c r="D31" s="6"/>
      <c r="E31" s="7"/>
      <c r="F31" s="13">
        <f t="shared" si="0"/>
        <v>0</v>
      </c>
      <c r="G31" s="8"/>
      <c r="H31" s="13">
        <f t="shared" si="1"/>
        <v>0</v>
      </c>
      <c r="I31" s="8"/>
      <c r="J31" s="15">
        <f t="shared" si="2"/>
        <v>0</v>
      </c>
      <c r="K31" s="14">
        <f t="shared" si="3"/>
        <v>0</v>
      </c>
    </row>
    <row r="32" spans="1:11" ht="12.75">
      <c r="A32" s="1"/>
      <c r="B32" s="2"/>
      <c r="C32" s="1"/>
      <c r="D32" s="6"/>
      <c r="E32" s="7"/>
      <c r="F32" s="13">
        <f t="shared" si="0"/>
        <v>0</v>
      </c>
      <c r="G32" s="8"/>
      <c r="H32" s="13">
        <f t="shared" si="1"/>
        <v>0</v>
      </c>
      <c r="I32" s="8"/>
      <c r="J32" s="15">
        <f t="shared" si="2"/>
        <v>0</v>
      </c>
      <c r="K32" s="14">
        <f t="shared" si="3"/>
        <v>0</v>
      </c>
    </row>
    <row r="33" spans="1:11" ht="12.75">
      <c r="A33" s="1"/>
      <c r="B33" s="2"/>
      <c r="C33" s="1"/>
      <c r="D33" s="6"/>
      <c r="E33" s="7"/>
      <c r="F33" s="13">
        <f t="shared" si="0"/>
        <v>0</v>
      </c>
      <c r="G33" s="8"/>
      <c r="H33" s="13">
        <f t="shared" si="1"/>
        <v>0</v>
      </c>
      <c r="I33" s="8"/>
      <c r="J33" s="15">
        <f t="shared" si="2"/>
        <v>0</v>
      </c>
      <c r="K33" s="14">
        <f t="shared" si="3"/>
        <v>0</v>
      </c>
    </row>
    <row r="34" spans="1:11" ht="12.75">
      <c r="A34" s="1"/>
      <c r="B34" s="2"/>
      <c r="C34" s="1"/>
      <c r="D34" s="6"/>
      <c r="E34" s="7"/>
      <c r="F34" s="13">
        <f t="shared" si="0"/>
        <v>0</v>
      </c>
      <c r="G34" s="8"/>
      <c r="H34" s="13">
        <f t="shared" si="1"/>
        <v>0</v>
      </c>
      <c r="I34" s="8"/>
      <c r="J34" s="15">
        <f t="shared" si="2"/>
        <v>0</v>
      </c>
      <c r="K34" s="14">
        <f t="shared" si="3"/>
        <v>0</v>
      </c>
    </row>
    <row r="35" spans="1:11" ht="12.75">
      <c r="A35" s="1"/>
      <c r="B35" s="2"/>
      <c r="C35" s="1"/>
      <c r="D35" s="6"/>
      <c r="E35" s="7"/>
      <c r="F35" s="13">
        <f t="shared" si="0"/>
        <v>0</v>
      </c>
      <c r="G35" s="8"/>
      <c r="H35" s="13">
        <f t="shared" si="1"/>
        <v>0</v>
      </c>
      <c r="I35" s="8"/>
      <c r="J35" s="15">
        <f t="shared" si="2"/>
        <v>0</v>
      </c>
      <c r="K35" s="14">
        <f t="shared" si="3"/>
        <v>0</v>
      </c>
    </row>
    <row r="36" spans="1:11" ht="12.75">
      <c r="A36" s="16"/>
      <c r="B36" s="17" t="s">
        <v>51</v>
      </c>
      <c r="C36" s="16"/>
      <c r="D36" s="18"/>
      <c r="E36" s="19"/>
      <c r="F36" s="12">
        <f>SUM(F10:F35)</f>
        <v>0</v>
      </c>
      <c r="G36" s="20"/>
      <c r="H36" s="13"/>
      <c r="I36" s="20"/>
      <c r="J36" s="15"/>
      <c r="K36" s="14"/>
    </row>
    <row r="37" spans="1:11" ht="12.75">
      <c r="A37" s="1"/>
      <c r="B37" s="2" t="s">
        <v>50</v>
      </c>
      <c r="C37" s="1"/>
      <c r="D37" s="6"/>
      <c r="E37" s="7"/>
      <c r="F37" s="13">
        <f t="shared" si="0"/>
        <v>0</v>
      </c>
      <c r="G37" s="8"/>
      <c r="H37" s="13">
        <f t="shared" si="1"/>
        <v>0</v>
      </c>
      <c r="I37" s="8"/>
      <c r="J37" s="15">
        <f t="shared" si="2"/>
        <v>0</v>
      </c>
      <c r="K37" s="14">
        <f t="shared" si="3"/>
        <v>0</v>
      </c>
    </row>
    <row r="38" spans="1:11" ht="12.75">
      <c r="A38" s="1"/>
      <c r="B38" s="2" t="s">
        <v>49</v>
      </c>
      <c r="C38" s="1"/>
      <c r="D38" s="6"/>
      <c r="E38" s="7"/>
      <c r="F38" s="13">
        <f t="shared" si="0"/>
        <v>0</v>
      </c>
      <c r="G38" s="8"/>
      <c r="H38" s="13">
        <f t="shared" si="1"/>
        <v>0</v>
      </c>
      <c r="I38" s="8"/>
      <c r="J38" s="15">
        <f t="shared" si="2"/>
        <v>0</v>
      </c>
      <c r="K38" s="14">
        <f t="shared" si="3"/>
        <v>0</v>
      </c>
    </row>
    <row r="39" spans="1:11" ht="13.5" thickBot="1">
      <c r="A39" s="1"/>
      <c r="B39" s="2"/>
      <c r="C39" s="1"/>
      <c r="D39" s="6"/>
      <c r="E39" s="7"/>
      <c r="F39" s="13">
        <f t="shared" si="0"/>
        <v>0</v>
      </c>
      <c r="G39" s="8"/>
      <c r="H39" s="13">
        <f t="shared" si="1"/>
        <v>0</v>
      </c>
      <c r="I39" s="8"/>
      <c r="J39" s="15">
        <f t="shared" si="2"/>
        <v>0</v>
      </c>
      <c r="K39" s="14">
        <f t="shared" si="3"/>
        <v>0</v>
      </c>
    </row>
    <row r="40" spans="1:11" s="49" customFormat="1" ht="13.5" thickBot="1">
      <c r="A40" s="273" t="s">
        <v>26</v>
      </c>
      <c r="B40" s="274"/>
      <c r="C40" s="280" t="s">
        <v>135</v>
      </c>
      <c r="D40" s="281"/>
      <c r="E40" s="164"/>
      <c r="F40" s="169">
        <f>SUM(F36:F39)</f>
        <v>0</v>
      </c>
      <c r="G40" s="165"/>
      <c r="H40" s="169">
        <f>SUM(H10:H39)</f>
        <v>0</v>
      </c>
      <c r="I40" s="165"/>
      <c r="J40" s="170">
        <f>SUM(J10:J39)</f>
        <v>0</v>
      </c>
      <c r="K40" s="171">
        <f>SUM(K10:K39)</f>
        <v>0</v>
      </c>
    </row>
  </sheetData>
  <sheetProtection/>
  <mergeCells count="11">
    <mergeCell ref="E3:H7"/>
    <mergeCell ref="A40:B40"/>
    <mergeCell ref="B4:D4"/>
    <mergeCell ref="A1:K1"/>
    <mergeCell ref="B6:D6"/>
    <mergeCell ref="C40:D40"/>
    <mergeCell ref="I6:J6"/>
    <mergeCell ref="I5:J5"/>
    <mergeCell ref="I4:J4"/>
    <mergeCell ref="I3:K3"/>
    <mergeCell ref="I7:K7"/>
  </mergeCells>
  <printOptions horizontalCentered="1"/>
  <pageMargins left="0.5" right="0.5" top="0.75" bottom="0.5" header="0.2" footer="0.2"/>
  <pageSetup fitToHeight="1" fitToWidth="1" horizontalDpi="1200" verticalDpi="1200" orientation="landscape" scale="97" r:id="rId1"/>
  <headerFooter alignWithMargins="0">
    <oddFooter>&amp;L&amp;7&amp;F&amp;C&amp;7Page _______ of _______&amp;R&amp;7Issued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workbookViewId="0" topLeftCell="A1">
      <selection activeCell="F2" sqref="F2:L2"/>
    </sheetView>
  </sheetViews>
  <sheetFormatPr defaultColWidth="9.140625" defaultRowHeight="12.75"/>
  <cols>
    <col min="1" max="1" width="27.7109375" style="33" customWidth="1"/>
    <col min="2" max="2" width="5.7109375" style="81" customWidth="1"/>
    <col min="3" max="12" width="10.7109375" style="33" customWidth="1"/>
    <col min="13" max="16384" width="9.140625" style="33" customWidth="1"/>
  </cols>
  <sheetData>
    <row r="1" spans="1:12" s="32" customFormat="1" ht="30" customHeight="1">
      <c r="A1" s="287"/>
      <c r="B1" s="287"/>
      <c r="C1" s="287"/>
      <c r="D1" s="287"/>
      <c r="E1" s="287"/>
      <c r="F1" s="290" t="s">
        <v>140</v>
      </c>
      <c r="G1" s="290"/>
      <c r="H1" s="290"/>
      <c r="I1" s="290"/>
      <c r="J1" s="290"/>
      <c r="K1" s="290"/>
      <c r="L1" s="290"/>
    </row>
    <row r="2" spans="1:12" s="32" customFormat="1" ht="30" customHeight="1">
      <c r="A2" s="287"/>
      <c r="B2" s="287"/>
      <c r="C2" s="287"/>
      <c r="D2" s="287"/>
      <c r="E2" s="287"/>
      <c r="F2" s="291" t="s">
        <v>143</v>
      </c>
      <c r="G2" s="291"/>
      <c r="H2" s="291"/>
      <c r="I2" s="291"/>
      <c r="J2" s="292"/>
      <c r="K2" s="292"/>
      <c r="L2" s="292"/>
    </row>
    <row r="3" spans="1:12" ht="6.75" customHeight="1">
      <c r="A3" s="197"/>
      <c r="B3" s="214"/>
      <c r="C3" s="198"/>
      <c r="D3" s="198"/>
      <c r="E3" s="197"/>
      <c r="F3" s="197"/>
      <c r="G3" s="197"/>
      <c r="H3" s="197"/>
      <c r="I3" s="197"/>
      <c r="J3" s="197"/>
      <c r="K3" s="199"/>
      <c r="L3" s="197"/>
    </row>
    <row r="4" spans="1:12" s="38" customFormat="1" ht="9.75" customHeight="1">
      <c r="A4" s="34"/>
      <c r="B4" s="35"/>
      <c r="C4" s="36"/>
      <c r="D4" s="36"/>
      <c r="E4" s="34"/>
      <c r="F4" s="34"/>
      <c r="G4" s="34"/>
      <c r="H4" s="34"/>
      <c r="I4" s="34"/>
      <c r="J4" s="34"/>
      <c r="K4" s="37"/>
      <c r="L4" s="34"/>
    </row>
    <row r="5" spans="1:12" s="42" customFormat="1" ht="15.75" customHeight="1">
      <c r="A5" s="39" t="s">
        <v>16</v>
      </c>
      <c r="B5" s="293"/>
      <c r="C5" s="294"/>
      <c r="D5" s="294"/>
      <c r="E5" s="294"/>
      <c r="F5" s="40"/>
      <c r="G5" s="40"/>
      <c r="H5" s="40"/>
      <c r="I5" s="40"/>
      <c r="J5" s="40"/>
      <c r="K5" s="41"/>
      <c r="L5" s="41"/>
    </row>
    <row r="6" spans="1:12" s="42" customFormat="1" ht="15.75" customHeight="1">
      <c r="A6" s="39" t="s">
        <v>56</v>
      </c>
      <c r="B6" s="295"/>
      <c r="C6" s="296"/>
      <c r="D6" s="40"/>
      <c r="E6" s="40"/>
      <c r="F6" s="40"/>
      <c r="G6" s="40"/>
      <c r="H6" s="40"/>
      <c r="I6" s="40"/>
      <c r="J6" s="40"/>
      <c r="K6" s="41"/>
      <c r="L6" s="41"/>
    </row>
    <row r="7" spans="1:12" s="42" customFormat="1" ht="15.75" customHeight="1">
      <c r="A7" s="39" t="s">
        <v>17</v>
      </c>
      <c r="B7" s="289"/>
      <c r="C7" s="289"/>
      <c r="D7" s="289"/>
      <c r="E7" s="289"/>
      <c r="F7" s="40"/>
      <c r="G7" s="40"/>
      <c r="H7" s="40"/>
      <c r="I7" s="40"/>
      <c r="J7" s="40"/>
      <c r="K7" s="41"/>
      <c r="L7" s="41"/>
    </row>
    <row r="8" spans="1:12" s="38" customFormat="1" ht="9.75" customHeight="1" thickBot="1">
      <c r="A8" s="37"/>
      <c r="B8" s="43"/>
      <c r="C8" s="44"/>
      <c r="D8" s="44"/>
      <c r="E8" s="44"/>
      <c r="F8" s="44"/>
      <c r="G8" s="44"/>
      <c r="H8" s="44"/>
      <c r="I8" s="44"/>
      <c r="J8" s="44"/>
      <c r="K8" s="34"/>
      <c r="L8" s="34"/>
    </row>
    <row r="9" spans="1:12" s="49" customFormat="1" ht="12.75">
      <c r="A9" s="45" t="s">
        <v>98</v>
      </c>
      <c r="B9" s="46"/>
      <c r="C9" s="47"/>
      <c r="D9" s="47"/>
      <c r="E9" s="47"/>
      <c r="F9" s="48"/>
      <c r="G9" s="47"/>
      <c r="H9" s="47"/>
      <c r="I9" s="47"/>
      <c r="J9" s="47"/>
      <c r="K9" s="47"/>
      <c r="L9" s="47"/>
    </row>
    <row r="10" spans="1:12" s="49" customFormat="1" ht="13.5" thickBot="1">
      <c r="A10" s="50" t="s">
        <v>99</v>
      </c>
      <c r="B10" s="51"/>
      <c r="C10" s="52"/>
      <c r="D10" s="52"/>
      <c r="E10" s="52"/>
      <c r="F10" s="52"/>
      <c r="G10" s="52"/>
      <c r="H10" s="52"/>
      <c r="I10" s="52"/>
      <c r="J10" s="52"/>
      <c r="K10" s="52"/>
      <c r="L10" s="52"/>
    </row>
    <row r="11" spans="1:12" s="58" customFormat="1" ht="15.75" customHeight="1">
      <c r="A11" s="53" t="s">
        <v>57</v>
      </c>
      <c r="B11" s="54"/>
      <c r="C11" s="55"/>
      <c r="D11" s="56"/>
      <c r="E11" s="56"/>
      <c r="F11" s="57"/>
      <c r="G11" s="56"/>
      <c r="H11" s="56"/>
      <c r="I11" s="56"/>
      <c r="J11" s="56"/>
      <c r="K11" s="56"/>
      <c r="L11" s="56"/>
    </row>
    <row r="12" spans="1:12" s="42" customFormat="1" ht="15.75" customHeight="1">
      <c r="A12" s="59" t="s">
        <v>100</v>
      </c>
      <c r="B12" s="60"/>
      <c r="C12" s="61"/>
      <c r="D12" s="62"/>
      <c r="E12" s="62"/>
      <c r="F12" s="62"/>
      <c r="G12" s="62"/>
      <c r="H12" s="62"/>
      <c r="I12" s="62"/>
      <c r="J12" s="62"/>
      <c r="K12" s="62"/>
      <c r="L12" s="62"/>
    </row>
    <row r="13" spans="1:12" s="58" customFormat="1" ht="15.75" customHeight="1">
      <c r="A13" s="222"/>
      <c r="B13" s="54"/>
      <c r="C13" s="223"/>
      <c r="D13" s="223"/>
      <c r="E13" s="223"/>
      <c r="F13" s="223"/>
      <c r="G13" s="223"/>
      <c r="H13" s="223"/>
      <c r="I13" s="223"/>
      <c r="J13" s="223"/>
      <c r="K13" s="223"/>
      <c r="L13" s="223"/>
    </row>
    <row r="14" spans="1:12" s="58" customFormat="1" ht="15.75" customHeight="1">
      <c r="A14" s="63" t="s">
        <v>58</v>
      </c>
      <c r="B14" s="64"/>
      <c r="C14" s="65"/>
      <c r="D14" s="65"/>
      <c r="E14" s="65"/>
      <c r="F14" s="65"/>
      <c r="G14" s="65"/>
      <c r="H14" s="65"/>
      <c r="I14" s="65"/>
      <c r="J14" s="65"/>
      <c r="K14" s="65"/>
      <c r="L14" s="65"/>
    </row>
    <row r="15" spans="1:12" s="58" customFormat="1" ht="15.75" customHeight="1">
      <c r="A15" s="66" t="s">
        <v>59</v>
      </c>
      <c r="B15" s="64"/>
      <c r="C15" s="65"/>
      <c r="D15" s="65"/>
      <c r="E15" s="65"/>
      <c r="F15" s="65"/>
      <c r="G15" s="65"/>
      <c r="H15" s="65"/>
      <c r="I15" s="65"/>
      <c r="J15" s="65"/>
      <c r="K15" s="65"/>
      <c r="L15" s="65"/>
    </row>
    <row r="16" spans="1:12" s="42" customFormat="1" ht="15.75" customHeight="1">
      <c r="A16" s="67" t="s">
        <v>60</v>
      </c>
      <c r="B16" s="68"/>
      <c r="C16" s="22">
        <f aca="true" t="shared" si="0" ref="C16:L16">SUM(C14:C15)</f>
        <v>0</v>
      </c>
      <c r="D16" s="22">
        <f t="shared" si="0"/>
        <v>0</v>
      </c>
      <c r="E16" s="22">
        <f t="shared" si="0"/>
        <v>0</v>
      </c>
      <c r="F16" s="22">
        <f t="shared" si="0"/>
        <v>0</v>
      </c>
      <c r="G16" s="22">
        <f t="shared" si="0"/>
        <v>0</v>
      </c>
      <c r="H16" s="22">
        <f t="shared" si="0"/>
        <v>0</v>
      </c>
      <c r="I16" s="22">
        <f t="shared" si="0"/>
        <v>0</v>
      </c>
      <c r="J16" s="22">
        <f t="shared" si="0"/>
        <v>0</v>
      </c>
      <c r="K16" s="22">
        <f t="shared" si="0"/>
        <v>0</v>
      </c>
      <c r="L16" s="22">
        <f t="shared" si="0"/>
        <v>0</v>
      </c>
    </row>
    <row r="17" spans="1:12" s="58" customFormat="1" ht="15.75" customHeight="1">
      <c r="A17" s="66"/>
      <c r="B17" s="69" t="s">
        <v>61</v>
      </c>
      <c r="C17" s="70"/>
      <c r="D17" s="70"/>
      <c r="E17" s="70"/>
      <c r="F17" s="70"/>
      <c r="G17" s="70"/>
      <c r="H17" s="70"/>
      <c r="I17" s="70"/>
      <c r="J17" s="70"/>
      <c r="K17" s="70"/>
      <c r="L17" s="70"/>
    </row>
    <row r="18" spans="1:12" s="58" customFormat="1" ht="15.75" customHeight="1">
      <c r="A18" s="63" t="s">
        <v>62</v>
      </c>
      <c r="B18" s="26">
        <v>0.008</v>
      </c>
      <c r="C18" s="23">
        <f aca="true" t="shared" si="1" ref="C18:L18">+C14*$B$18</f>
        <v>0</v>
      </c>
      <c r="D18" s="23">
        <f t="shared" si="1"/>
        <v>0</v>
      </c>
      <c r="E18" s="23">
        <f t="shared" si="1"/>
        <v>0</v>
      </c>
      <c r="F18" s="23">
        <f t="shared" si="1"/>
        <v>0</v>
      </c>
      <c r="G18" s="23">
        <f t="shared" si="1"/>
        <v>0</v>
      </c>
      <c r="H18" s="23">
        <f t="shared" si="1"/>
        <v>0</v>
      </c>
      <c r="I18" s="23">
        <f t="shared" si="1"/>
        <v>0</v>
      </c>
      <c r="J18" s="23">
        <f t="shared" si="1"/>
        <v>0</v>
      </c>
      <c r="K18" s="23">
        <f t="shared" si="1"/>
        <v>0</v>
      </c>
      <c r="L18" s="23">
        <f t="shared" si="1"/>
        <v>0</v>
      </c>
    </row>
    <row r="19" spans="1:12" s="58" customFormat="1" ht="15.75" customHeight="1">
      <c r="A19" s="63" t="s">
        <v>63</v>
      </c>
      <c r="B19" s="26">
        <v>0.062</v>
      </c>
      <c r="C19" s="23">
        <f aca="true" t="shared" si="2" ref="C19:L19">+C14*$B$19</f>
        <v>0</v>
      </c>
      <c r="D19" s="23">
        <f t="shared" si="2"/>
        <v>0</v>
      </c>
      <c r="E19" s="23">
        <f t="shared" si="2"/>
        <v>0</v>
      </c>
      <c r="F19" s="23">
        <f t="shared" si="2"/>
        <v>0</v>
      </c>
      <c r="G19" s="23">
        <f t="shared" si="2"/>
        <v>0</v>
      </c>
      <c r="H19" s="23">
        <f t="shared" si="2"/>
        <v>0</v>
      </c>
      <c r="I19" s="23">
        <f t="shared" si="2"/>
        <v>0</v>
      </c>
      <c r="J19" s="23">
        <f t="shared" si="2"/>
        <v>0</v>
      </c>
      <c r="K19" s="23">
        <f t="shared" si="2"/>
        <v>0</v>
      </c>
      <c r="L19" s="23">
        <f t="shared" si="2"/>
        <v>0</v>
      </c>
    </row>
    <row r="20" spans="1:12" s="58" customFormat="1" ht="15.75" customHeight="1">
      <c r="A20" s="63" t="s">
        <v>64</v>
      </c>
      <c r="B20" s="27">
        <v>0.0145</v>
      </c>
      <c r="C20" s="23">
        <f aca="true" t="shared" si="3" ref="C20:L20">+C14*$B$20</f>
        <v>0</v>
      </c>
      <c r="D20" s="23">
        <f t="shared" si="3"/>
        <v>0</v>
      </c>
      <c r="E20" s="23">
        <f t="shared" si="3"/>
        <v>0</v>
      </c>
      <c r="F20" s="23">
        <f t="shared" si="3"/>
        <v>0</v>
      </c>
      <c r="G20" s="23">
        <f t="shared" si="3"/>
        <v>0</v>
      </c>
      <c r="H20" s="23">
        <f t="shared" si="3"/>
        <v>0</v>
      </c>
      <c r="I20" s="23">
        <f t="shared" si="3"/>
        <v>0</v>
      </c>
      <c r="J20" s="23">
        <f t="shared" si="3"/>
        <v>0</v>
      </c>
      <c r="K20" s="23">
        <f t="shared" si="3"/>
        <v>0</v>
      </c>
      <c r="L20" s="23">
        <f t="shared" si="3"/>
        <v>0</v>
      </c>
    </row>
    <row r="21" spans="1:12" s="58" customFormat="1" ht="15.75" customHeight="1">
      <c r="A21" s="71" t="s">
        <v>101</v>
      </c>
      <c r="B21" s="72"/>
      <c r="C21" s="24">
        <f aca="true" t="shared" si="4" ref="C21:L21">+C14*$B$21</f>
        <v>0</v>
      </c>
      <c r="D21" s="25">
        <f t="shared" si="4"/>
        <v>0</v>
      </c>
      <c r="E21" s="25">
        <f t="shared" si="4"/>
        <v>0</v>
      </c>
      <c r="F21" s="25">
        <f t="shared" si="4"/>
        <v>0</v>
      </c>
      <c r="G21" s="25">
        <f t="shared" si="4"/>
        <v>0</v>
      </c>
      <c r="H21" s="25">
        <f t="shared" si="4"/>
        <v>0</v>
      </c>
      <c r="I21" s="25">
        <f t="shared" si="4"/>
        <v>0</v>
      </c>
      <c r="J21" s="25">
        <f t="shared" si="4"/>
        <v>0</v>
      </c>
      <c r="K21" s="25">
        <f t="shared" si="4"/>
        <v>0</v>
      </c>
      <c r="L21" s="25">
        <f t="shared" si="4"/>
        <v>0</v>
      </c>
    </row>
    <row r="22" spans="1:12" s="58" customFormat="1" ht="15.75" customHeight="1">
      <c r="A22" s="63" t="s">
        <v>102</v>
      </c>
      <c r="B22" s="73"/>
      <c r="C22" s="65"/>
      <c r="D22" s="65"/>
      <c r="E22" s="65"/>
      <c r="F22" s="65"/>
      <c r="G22" s="65"/>
      <c r="H22" s="65"/>
      <c r="I22" s="65"/>
      <c r="J22" s="65"/>
      <c r="K22" s="65"/>
      <c r="L22" s="65"/>
    </row>
    <row r="23" spans="1:12" s="42" customFormat="1" ht="15.75" customHeight="1">
      <c r="A23" s="67" t="s">
        <v>65</v>
      </c>
      <c r="B23" s="68"/>
      <c r="C23" s="22">
        <f>SUM(C16:C22)</f>
        <v>0</v>
      </c>
      <c r="D23" s="22">
        <f aca="true" t="shared" si="5" ref="D23:L23">SUM(D16:D22)</f>
        <v>0</v>
      </c>
      <c r="E23" s="22">
        <f t="shared" si="5"/>
        <v>0</v>
      </c>
      <c r="F23" s="22">
        <f t="shared" si="5"/>
        <v>0</v>
      </c>
      <c r="G23" s="22">
        <f t="shared" si="5"/>
        <v>0</v>
      </c>
      <c r="H23" s="22">
        <f t="shared" si="5"/>
        <v>0</v>
      </c>
      <c r="I23" s="22">
        <f t="shared" si="5"/>
        <v>0</v>
      </c>
      <c r="J23" s="22">
        <f t="shared" si="5"/>
        <v>0</v>
      </c>
      <c r="K23" s="22">
        <f t="shared" si="5"/>
        <v>0</v>
      </c>
      <c r="L23" s="22">
        <f t="shared" si="5"/>
        <v>0</v>
      </c>
    </row>
    <row r="24" spans="1:12" s="58" customFormat="1" ht="12" customHeight="1">
      <c r="A24" s="74"/>
      <c r="B24" s="75"/>
      <c r="C24" s="76"/>
      <c r="D24" s="76"/>
      <c r="E24" s="76"/>
      <c r="F24" s="76"/>
      <c r="G24" s="76"/>
      <c r="H24" s="76"/>
      <c r="I24" s="76"/>
      <c r="J24" s="76"/>
      <c r="K24" s="76"/>
      <c r="L24" s="76"/>
    </row>
    <row r="25" spans="1:12" s="58" customFormat="1" ht="12" customHeight="1">
      <c r="A25" s="74"/>
      <c r="B25" s="75"/>
      <c r="C25" s="76"/>
      <c r="D25" s="76"/>
      <c r="E25" s="76"/>
      <c r="F25" s="76"/>
      <c r="G25" s="76"/>
      <c r="H25" s="76"/>
      <c r="I25" s="76"/>
      <c r="J25" s="76"/>
      <c r="K25" s="76"/>
      <c r="L25" s="76"/>
    </row>
    <row r="26" spans="1:12" s="58" customFormat="1" ht="12" customHeight="1">
      <c r="A26" s="77" t="s">
        <v>66</v>
      </c>
      <c r="B26" s="78" t="s">
        <v>121</v>
      </c>
      <c r="C26" s="79"/>
      <c r="D26" s="79"/>
      <c r="E26" s="79"/>
      <c r="F26" s="79"/>
      <c r="G26" s="79"/>
      <c r="H26" s="79"/>
      <c r="I26" s="79"/>
      <c r="J26" s="79"/>
      <c r="K26" s="79"/>
      <c r="L26" s="79"/>
    </row>
    <row r="27" spans="1:12" s="58" customFormat="1" ht="12" customHeight="1">
      <c r="A27" s="77"/>
      <c r="B27" s="78" t="s">
        <v>122</v>
      </c>
      <c r="C27" s="79"/>
      <c r="D27" s="79"/>
      <c r="E27" s="79"/>
      <c r="F27" s="79"/>
      <c r="G27" s="79"/>
      <c r="H27" s="79"/>
      <c r="I27" s="79"/>
      <c r="J27" s="79"/>
      <c r="K27" s="79"/>
      <c r="L27" s="79"/>
    </row>
    <row r="28" spans="1:12" s="58" customFormat="1" ht="12" customHeight="1">
      <c r="A28" s="79"/>
      <c r="B28" s="80" t="s">
        <v>67</v>
      </c>
      <c r="C28" s="79"/>
      <c r="D28" s="79"/>
      <c r="E28" s="79"/>
      <c r="F28" s="79"/>
      <c r="G28" s="79"/>
      <c r="H28" s="79"/>
      <c r="I28" s="79"/>
      <c r="J28" s="79"/>
      <c r="K28" s="79"/>
      <c r="L28" s="79"/>
    </row>
    <row r="29" spans="1:2" s="58" customFormat="1" ht="12" customHeight="1">
      <c r="A29" s="79"/>
      <c r="B29" s="80" t="s">
        <v>123</v>
      </c>
    </row>
    <row r="30" s="58" customFormat="1" ht="12" customHeight="1">
      <c r="B30" s="78" t="s">
        <v>68</v>
      </c>
    </row>
    <row r="31" spans="2:3" s="58" customFormat="1" ht="12" customHeight="1">
      <c r="B31" s="78"/>
      <c r="C31" s="58" t="s">
        <v>69</v>
      </c>
    </row>
    <row r="32" spans="1:3" s="58" customFormat="1" ht="12" customHeight="1">
      <c r="A32" s="79"/>
      <c r="B32" s="78"/>
      <c r="C32" s="58" t="s">
        <v>70</v>
      </c>
    </row>
    <row r="33" spans="1:3" s="58" customFormat="1" ht="12" customHeight="1">
      <c r="A33" s="79"/>
      <c r="B33" s="78"/>
      <c r="C33" s="58" t="s">
        <v>71</v>
      </c>
    </row>
    <row r="34" spans="1:3" s="58" customFormat="1" ht="12" customHeight="1">
      <c r="A34" s="79"/>
      <c r="B34" s="78"/>
      <c r="C34" s="58" t="s">
        <v>72</v>
      </c>
    </row>
    <row r="35" spans="1:3" s="58" customFormat="1" ht="12" customHeight="1">
      <c r="A35" s="79"/>
      <c r="B35" s="78"/>
      <c r="C35" s="58" t="s">
        <v>73</v>
      </c>
    </row>
    <row r="36" spans="1:3" s="58" customFormat="1" ht="12" customHeight="1">
      <c r="A36" s="79"/>
      <c r="B36" s="78"/>
      <c r="C36" s="58" t="s">
        <v>74</v>
      </c>
    </row>
    <row r="37" spans="1:2" s="58" customFormat="1" ht="12" customHeight="1">
      <c r="A37" s="79"/>
      <c r="B37" s="78"/>
    </row>
    <row r="38" spans="1:2" s="58" customFormat="1" ht="12" customHeight="1">
      <c r="A38" s="195"/>
      <c r="B38" s="78"/>
    </row>
    <row r="39" s="58" customFormat="1" ht="12" customHeight="1">
      <c r="B39" s="78"/>
    </row>
  </sheetData>
  <sheetProtection/>
  <mergeCells count="6">
    <mergeCell ref="B7:E7"/>
    <mergeCell ref="F1:L1"/>
    <mergeCell ref="F2:L2"/>
    <mergeCell ref="B5:E5"/>
    <mergeCell ref="B6:C6"/>
    <mergeCell ref="A1:E2"/>
  </mergeCells>
  <printOptions horizontalCentered="1"/>
  <pageMargins left="0.5" right="0.5" top="0.75" bottom="0.5" header="0.25" footer="0.25"/>
  <pageSetup fitToHeight="1" fitToWidth="1" horizontalDpi="1200" verticalDpi="1200" orientation="landscape" scale="91" r:id="rId1"/>
  <headerFooter alignWithMargins="0">
    <oddFooter>&amp;L&amp;7Form Revised 6/1/2004&amp;R&amp;7Issued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1">
      <selection activeCell="E1" sqref="E1:J1"/>
    </sheetView>
  </sheetViews>
  <sheetFormatPr defaultColWidth="9.140625" defaultRowHeight="12.75"/>
  <cols>
    <col min="1" max="1" width="35.7109375" style="83" customWidth="1"/>
    <col min="2" max="2" width="20.7109375" style="83" customWidth="1"/>
    <col min="3" max="3" width="15.7109375" style="132" customWidth="1"/>
    <col min="4" max="4" width="8.7109375" style="132" customWidth="1"/>
    <col min="5" max="6" width="15.7109375" style="83" customWidth="1"/>
    <col min="7" max="7" width="12.7109375" style="83" customWidth="1"/>
    <col min="8" max="8" width="15.7109375" style="132" customWidth="1"/>
    <col min="9" max="9" width="12.7109375" style="83" customWidth="1"/>
    <col min="10" max="10" width="15.7109375" style="133" customWidth="1"/>
    <col min="11" max="16384" width="9.140625" style="83" customWidth="1"/>
  </cols>
  <sheetData>
    <row r="1" spans="1:10" s="82" customFormat="1" ht="30" customHeight="1">
      <c r="A1" s="299"/>
      <c r="B1" s="300"/>
      <c r="C1" s="300"/>
      <c r="D1" s="207"/>
      <c r="E1" s="304" t="s">
        <v>144</v>
      </c>
      <c r="F1" s="304"/>
      <c r="G1" s="304"/>
      <c r="H1" s="304"/>
      <c r="I1" s="304"/>
      <c r="J1" s="304"/>
    </row>
    <row r="2" spans="1:10" s="82" customFormat="1" ht="30" customHeight="1">
      <c r="A2" s="300"/>
      <c r="B2" s="300"/>
      <c r="C2" s="300"/>
      <c r="D2" s="207"/>
      <c r="E2" s="208" t="s">
        <v>145</v>
      </c>
      <c r="F2" s="208"/>
      <c r="G2" s="208"/>
      <c r="H2" s="208"/>
      <c r="I2" s="208"/>
      <c r="J2" s="208"/>
    </row>
    <row r="3" spans="1:10" ht="6.75" customHeight="1">
      <c r="A3" s="209"/>
      <c r="B3" s="209"/>
      <c r="C3" s="210"/>
      <c r="D3" s="211"/>
      <c r="E3" s="212"/>
      <c r="F3" s="209"/>
      <c r="G3" s="209"/>
      <c r="H3" s="210"/>
      <c r="I3" s="209"/>
      <c r="J3" s="213"/>
    </row>
    <row r="4" spans="1:10" ht="9.75" customHeight="1">
      <c r="A4" s="84"/>
      <c r="B4" s="85"/>
      <c r="C4" s="86"/>
      <c r="D4" s="87"/>
      <c r="E4" s="88"/>
      <c r="F4" s="84"/>
      <c r="G4" s="84"/>
      <c r="H4" s="89"/>
      <c r="I4" s="84"/>
      <c r="J4" s="90"/>
    </row>
    <row r="5" spans="1:10" s="49" customFormat="1" ht="19.5" customHeight="1">
      <c r="A5" s="91" t="s">
        <v>16</v>
      </c>
      <c r="B5" s="301"/>
      <c r="C5" s="298"/>
      <c r="D5" s="298"/>
      <c r="E5" s="93"/>
      <c r="F5" s="90"/>
      <c r="G5" s="90"/>
      <c r="H5" s="90"/>
      <c r="I5" s="90"/>
      <c r="J5" s="90"/>
    </row>
    <row r="6" spans="1:10" s="49" customFormat="1" ht="19.5" customHeight="1" thickBot="1">
      <c r="A6" s="91" t="s">
        <v>56</v>
      </c>
      <c r="B6" s="92"/>
      <c r="C6" s="94"/>
      <c r="D6" s="95"/>
      <c r="E6" s="93"/>
      <c r="F6" s="93"/>
      <c r="G6" s="93"/>
      <c r="H6" s="93"/>
      <c r="I6" s="93"/>
      <c r="J6" s="96"/>
    </row>
    <row r="7" spans="1:10" s="49" customFormat="1" ht="19.5" customHeight="1" thickBot="1">
      <c r="A7" s="91" t="s">
        <v>17</v>
      </c>
      <c r="B7" s="297"/>
      <c r="C7" s="298"/>
      <c r="D7" s="298"/>
      <c r="E7" s="93"/>
      <c r="F7" s="302" t="s">
        <v>136</v>
      </c>
      <c r="G7" s="303"/>
      <c r="H7" s="303"/>
      <c r="I7" s="303"/>
      <c r="J7" s="225">
        <v>0.986</v>
      </c>
    </row>
    <row r="8" spans="1:10" ht="9.75" customHeight="1" thickBot="1">
      <c r="A8" s="97"/>
      <c r="B8" s="98"/>
      <c r="C8" s="99"/>
      <c r="D8" s="100"/>
      <c r="E8" s="101"/>
      <c r="F8" s="101"/>
      <c r="G8" s="101"/>
      <c r="H8" s="100"/>
      <c r="I8" s="101"/>
      <c r="J8" s="96"/>
    </row>
    <row r="9" spans="1:10" s="49" customFormat="1" ht="12" customHeight="1">
      <c r="A9" s="102" t="s">
        <v>75</v>
      </c>
      <c r="B9" s="102" t="s">
        <v>76</v>
      </c>
      <c r="C9" s="102" t="s">
        <v>77</v>
      </c>
      <c r="D9" s="102" t="s">
        <v>78</v>
      </c>
      <c r="E9" s="103" t="s">
        <v>79</v>
      </c>
      <c r="F9" s="104" t="s">
        <v>80</v>
      </c>
      <c r="G9" s="104" t="s">
        <v>81</v>
      </c>
      <c r="H9" s="102" t="s">
        <v>82</v>
      </c>
      <c r="I9" s="102" t="s">
        <v>83</v>
      </c>
      <c r="J9" s="102" t="s">
        <v>90</v>
      </c>
    </row>
    <row r="10" spans="1:10" s="110" customFormat="1" ht="12" customHeight="1">
      <c r="A10" s="105"/>
      <c r="B10" s="105"/>
      <c r="C10" s="105" t="s">
        <v>108</v>
      </c>
      <c r="D10" s="105"/>
      <c r="E10" s="106" t="s">
        <v>91</v>
      </c>
      <c r="F10" s="107" t="s">
        <v>84</v>
      </c>
      <c r="G10" s="107" t="s">
        <v>84</v>
      </c>
      <c r="H10" s="108" t="s">
        <v>85</v>
      </c>
      <c r="I10" s="108" t="s">
        <v>86</v>
      </c>
      <c r="J10" s="109" t="s">
        <v>28</v>
      </c>
    </row>
    <row r="11" spans="1:10" s="110" customFormat="1" ht="12" customHeight="1">
      <c r="A11" s="108" t="s">
        <v>103</v>
      </c>
      <c r="B11" s="108" t="s">
        <v>87</v>
      </c>
      <c r="C11" s="108" t="s">
        <v>109</v>
      </c>
      <c r="D11" s="108" t="s">
        <v>88</v>
      </c>
      <c r="E11" s="111" t="s">
        <v>92</v>
      </c>
      <c r="F11" s="107" t="s">
        <v>104</v>
      </c>
      <c r="G11" s="107" t="s">
        <v>104</v>
      </c>
      <c r="H11" s="112" t="s">
        <v>113</v>
      </c>
      <c r="I11" s="108" t="s">
        <v>89</v>
      </c>
      <c r="J11" s="109" t="s">
        <v>85</v>
      </c>
    </row>
    <row r="12" spans="1:10" s="110" customFormat="1" ht="12" customHeight="1" thickBot="1">
      <c r="A12" s="108" t="s">
        <v>105</v>
      </c>
      <c r="B12" s="108"/>
      <c r="C12" s="108" t="s">
        <v>110</v>
      </c>
      <c r="D12" s="108"/>
      <c r="E12" s="111" t="s">
        <v>93</v>
      </c>
      <c r="F12" s="107" t="s">
        <v>111</v>
      </c>
      <c r="G12" s="107" t="s">
        <v>112</v>
      </c>
      <c r="H12" s="113" t="s">
        <v>115</v>
      </c>
      <c r="I12" s="108" t="s">
        <v>25</v>
      </c>
      <c r="J12" s="114" t="s">
        <v>114</v>
      </c>
    </row>
    <row r="13" spans="1:10" s="82" customFormat="1" ht="19.5" customHeight="1">
      <c r="A13" s="115"/>
      <c r="B13" s="116"/>
      <c r="C13" s="117"/>
      <c r="D13" s="117"/>
      <c r="E13" s="118"/>
      <c r="F13" s="119"/>
      <c r="G13" s="119"/>
      <c r="H13" s="30">
        <f>(F13+G13)/176*0.986</f>
        <v>0</v>
      </c>
      <c r="I13" s="120"/>
      <c r="J13" s="28">
        <f>H13+I13</f>
        <v>0</v>
      </c>
    </row>
    <row r="14" spans="1:10" s="82" customFormat="1" ht="19.5" customHeight="1">
      <c r="A14" s="121"/>
      <c r="B14" s="122"/>
      <c r="C14" s="123"/>
      <c r="D14" s="123"/>
      <c r="E14" s="124"/>
      <c r="F14" s="125"/>
      <c r="G14" s="126"/>
      <c r="H14" s="31">
        <f>(F14+G14)/176*0.986</f>
        <v>0</v>
      </c>
      <c r="I14" s="127"/>
      <c r="J14" s="29">
        <f aca="true" t="shared" si="0" ref="J14:J37">H14+I14</f>
        <v>0</v>
      </c>
    </row>
    <row r="15" spans="1:10" s="82" customFormat="1" ht="19.5" customHeight="1">
      <c r="A15" s="121"/>
      <c r="B15" s="122"/>
      <c r="C15" s="123"/>
      <c r="D15" s="123"/>
      <c r="E15" s="124"/>
      <c r="F15" s="125"/>
      <c r="G15" s="126"/>
      <c r="H15" s="31">
        <f aca="true" t="shared" si="1" ref="H15:H37">(F15+G15)/176*0.986</f>
        <v>0</v>
      </c>
      <c r="I15" s="127"/>
      <c r="J15" s="29">
        <f t="shared" si="0"/>
        <v>0</v>
      </c>
    </row>
    <row r="16" spans="1:10" s="82" customFormat="1" ht="19.5" customHeight="1">
      <c r="A16" s="121"/>
      <c r="B16" s="122"/>
      <c r="C16" s="123"/>
      <c r="D16" s="123"/>
      <c r="E16" s="124"/>
      <c r="F16" s="125"/>
      <c r="G16" s="126"/>
      <c r="H16" s="31">
        <f t="shared" si="1"/>
        <v>0</v>
      </c>
      <c r="I16" s="127"/>
      <c r="J16" s="29">
        <f t="shared" si="0"/>
        <v>0</v>
      </c>
    </row>
    <row r="17" spans="1:10" s="82" customFormat="1" ht="19.5" customHeight="1">
      <c r="A17" s="121"/>
      <c r="B17" s="122"/>
      <c r="C17" s="123"/>
      <c r="D17" s="123"/>
      <c r="E17" s="124"/>
      <c r="F17" s="125"/>
      <c r="G17" s="126"/>
      <c r="H17" s="31">
        <f t="shared" si="1"/>
        <v>0</v>
      </c>
      <c r="I17" s="127"/>
      <c r="J17" s="29">
        <f t="shared" si="0"/>
        <v>0</v>
      </c>
    </row>
    <row r="18" spans="1:10" s="82" customFormat="1" ht="19.5" customHeight="1">
      <c r="A18" s="121"/>
      <c r="B18" s="122"/>
      <c r="C18" s="123"/>
      <c r="D18" s="123"/>
      <c r="E18" s="124"/>
      <c r="F18" s="125"/>
      <c r="G18" s="126"/>
      <c r="H18" s="31">
        <f t="shared" si="1"/>
        <v>0</v>
      </c>
      <c r="I18" s="127"/>
      <c r="J18" s="29">
        <f t="shared" si="0"/>
        <v>0</v>
      </c>
    </row>
    <row r="19" spans="1:10" s="82" customFormat="1" ht="19.5" customHeight="1">
      <c r="A19" s="121"/>
      <c r="B19" s="122"/>
      <c r="C19" s="123"/>
      <c r="D19" s="123"/>
      <c r="E19" s="124"/>
      <c r="F19" s="125"/>
      <c r="G19" s="126"/>
      <c r="H19" s="31">
        <f t="shared" si="1"/>
        <v>0</v>
      </c>
      <c r="I19" s="127"/>
      <c r="J19" s="29">
        <f t="shared" si="0"/>
        <v>0</v>
      </c>
    </row>
    <row r="20" spans="1:10" s="82" customFormat="1" ht="19.5" customHeight="1">
      <c r="A20" s="128"/>
      <c r="B20" s="129"/>
      <c r="C20" s="130"/>
      <c r="D20" s="130"/>
      <c r="E20" s="131"/>
      <c r="F20" s="125"/>
      <c r="G20" s="126"/>
      <c r="H20" s="31">
        <f t="shared" si="1"/>
        <v>0</v>
      </c>
      <c r="I20" s="127"/>
      <c r="J20" s="29">
        <f t="shared" si="0"/>
        <v>0</v>
      </c>
    </row>
    <row r="21" spans="1:10" s="82" customFormat="1" ht="19.5" customHeight="1">
      <c r="A21" s="128"/>
      <c r="B21" s="129"/>
      <c r="C21" s="130"/>
      <c r="D21" s="130"/>
      <c r="E21" s="131"/>
      <c r="F21" s="125"/>
      <c r="G21" s="126"/>
      <c r="H21" s="31">
        <f t="shared" si="1"/>
        <v>0</v>
      </c>
      <c r="I21" s="127"/>
      <c r="J21" s="29">
        <f t="shared" si="0"/>
        <v>0</v>
      </c>
    </row>
    <row r="22" spans="1:10" s="82" customFormat="1" ht="19.5" customHeight="1">
      <c r="A22" s="128"/>
      <c r="B22" s="129"/>
      <c r="C22" s="130"/>
      <c r="D22" s="130"/>
      <c r="E22" s="131"/>
      <c r="F22" s="125"/>
      <c r="G22" s="126"/>
      <c r="H22" s="31">
        <f t="shared" si="1"/>
        <v>0</v>
      </c>
      <c r="I22" s="127"/>
      <c r="J22" s="29">
        <f t="shared" si="0"/>
        <v>0</v>
      </c>
    </row>
    <row r="23" spans="1:10" s="82" customFormat="1" ht="19.5" customHeight="1">
      <c r="A23" s="128"/>
      <c r="B23" s="129"/>
      <c r="C23" s="130"/>
      <c r="D23" s="130"/>
      <c r="E23" s="131"/>
      <c r="F23" s="125"/>
      <c r="G23" s="126"/>
      <c r="H23" s="31">
        <f t="shared" si="1"/>
        <v>0</v>
      </c>
      <c r="I23" s="127"/>
      <c r="J23" s="29">
        <f t="shared" si="0"/>
        <v>0</v>
      </c>
    </row>
    <row r="24" spans="1:10" s="82" customFormat="1" ht="19.5" customHeight="1">
      <c r="A24" s="128"/>
      <c r="B24" s="129"/>
      <c r="C24" s="130"/>
      <c r="D24" s="130"/>
      <c r="E24" s="131"/>
      <c r="F24" s="125"/>
      <c r="G24" s="126"/>
      <c r="H24" s="31">
        <f t="shared" si="1"/>
        <v>0</v>
      </c>
      <c r="I24" s="127"/>
      <c r="J24" s="29">
        <f t="shared" si="0"/>
        <v>0</v>
      </c>
    </row>
    <row r="25" spans="1:10" s="82" customFormat="1" ht="19.5" customHeight="1">
      <c r="A25" s="128"/>
      <c r="B25" s="129"/>
      <c r="C25" s="130"/>
      <c r="D25" s="130"/>
      <c r="E25" s="131"/>
      <c r="F25" s="125"/>
      <c r="G25" s="126"/>
      <c r="H25" s="31">
        <f t="shared" si="1"/>
        <v>0</v>
      </c>
      <c r="I25" s="127"/>
      <c r="J25" s="29">
        <f t="shared" si="0"/>
        <v>0</v>
      </c>
    </row>
    <row r="26" spans="1:10" s="82" customFormat="1" ht="19.5" customHeight="1">
      <c r="A26" s="128"/>
      <c r="B26" s="129"/>
      <c r="C26" s="130"/>
      <c r="D26" s="130"/>
      <c r="E26" s="131"/>
      <c r="F26" s="125"/>
      <c r="G26" s="126"/>
      <c r="H26" s="31">
        <f t="shared" si="1"/>
        <v>0</v>
      </c>
      <c r="I26" s="127"/>
      <c r="J26" s="29">
        <f t="shared" si="0"/>
        <v>0</v>
      </c>
    </row>
    <row r="27" spans="1:10" s="82" customFormat="1" ht="19.5" customHeight="1">
      <c r="A27" s="128"/>
      <c r="B27" s="129"/>
      <c r="C27" s="130"/>
      <c r="D27" s="130"/>
      <c r="E27" s="131"/>
      <c r="F27" s="125"/>
      <c r="G27" s="126"/>
      <c r="H27" s="31">
        <f t="shared" si="1"/>
        <v>0</v>
      </c>
      <c r="I27" s="127"/>
      <c r="J27" s="29">
        <f t="shared" si="0"/>
        <v>0</v>
      </c>
    </row>
    <row r="28" spans="1:10" s="82" customFormat="1" ht="19.5" customHeight="1">
      <c r="A28" s="128"/>
      <c r="B28" s="129"/>
      <c r="C28" s="130"/>
      <c r="D28" s="130"/>
      <c r="E28" s="131"/>
      <c r="F28" s="125"/>
      <c r="G28" s="126"/>
      <c r="H28" s="31">
        <f t="shared" si="1"/>
        <v>0</v>
      </c>
      <c r="I28" s="127"/>
      <c r="J28" s="29">
        <f t="shared" si="0"/>
        <v>0</v>
      </c>
    </row>
    <row r="29" spans="1:10" s="82" customFormat="1" ht="19.5" customHeight="1">
      <c r="A29" s="128"/>
      <c r="B29" s="129"/>
      <c r="C29" s="130"/>
      <c r="D29" s="130"/>
      <c r="E29" s="131"/>
      <c r="F29" s="125"/>
      <c r="G29" s="126"/>
      <c r="H29" s="31">
        <f t="shared" si="1"/>
        <v>0</v>
      </c>
      <c r="I29" s="127"/>
      <c r="J29" s="29">
        <f t="shared" si="0"/>
        <v>0</v>
      </c>
    </row>
    <row r="30" spans="1:10" s="82" customFormat="1" ht="19.5" customHeight="1">
      <c r="A30" s="128"/>
      <c r="B30" s="129"/>
      <c r="C30" s="130"/>
      <c r="D30" s="130"/>
      <c r="E30" s="131"/>
      <c r="F30" s="125"/>
      <c r="G30" s="126"/>
      <c r="H30" s="31">
        <f t="shared" si="1"/>
        <v>0</v>
      </c>
      <c r="I30" s="127"/>
      <c r="J30" s="29">
        <f t="shared" si="0"/>
        <v>0</v>
      </c>
    </row>
    <row r="31" spans="1:10" s="82" customFormat="1" ht="19.5" customHeight="1">
      <c r="A31" s="128"/>
      <c r="B31" s="129"/>
      <c r="C31" s="130"/>
      <c r="D31" s="130"/>
      <c r="E31" s="131"/>
      <c r="F31" s="125"/>
      <c r="G31" s="126"/>
      <c r="H31" s="31">
        <f t="shared" si="1"/>
        <v>0</v>
      </c>
      <c r="I31" s="127"/>
      <c r="J31" s="29">
        <f t="shared" si="0"/>
        <v>0</v>
      </c>
    </row>
    <row r="32" spans="1:10" s="82" customFormat="1" ht="19.5" customHeight="1">
      <c r="A32" s="128"/>
      <c r="B32" s="129"/>
      <c r="C32" s="130"/>
      <c r="D32" s="130"/>
      <c r="E32" s="131"/>
      <c r="F32" s="125"/>
      <c r="G32" s="126"/>
      <c r="H32" s="31">
        <f t="shared" si="1"/>
        <v>0</v>
      </c>
      <c r="I32" s="127"/>
      <c r="J32" s="29">
        <f t="shared" si="0"/>
        <v>0</v>
      </c>
    </row>
    <row r="33" spans="1:10" s="82" customFormat="1" ht="19.5" customHeight="1">
      <c r="A33" s="128"/>
      <c r="B33" s="129"/>
      <c r="C33" s="130"/>
      <c r="D33" s="130"/>
      <c r="E33" s="131"/>
      <c r="F33" s="125"/>
      <c r="G33" s="126"/>
      <c r="H33" s="31">
        <f t="shared" si="1"/>
        <v>0</v>
      </c>
      <c r="I33" s="127"/>
      <c r="J33" s="29">
        <f t="shared" si="0"/>
        <v>0</v>
      </c>
    </row>
    <row r="34" spans="1:10" s="82" customFormat="1" ht="19.5" customHeight="1">
      <c r="A34" s="128"/>
      <c r="B34" s="129"/>
      <c r="C34" s="130"/>
      <c r="D34" s="130"/>
      <c r="E34" s="131"/>
      <c r="F34" s="125"/>
      <c r="G34" s="126"/>
      <c r="H34" s="31">
        <f t="shared" si="1"/>
        <v>0</v>
      </c>
      <c r="I34" s="127"/>
      <c r="J34" s="29">
        <f t="shared" si="0"/>
        <v>0</v>
      </c>
    </row>
    <row r="35" spans="1:10" s="82" customFormat="1" ht="19.5" customHeight="1">
      <c r="A35" s="128"/>
      <c r="B35" s="129"/>
      <c r="C35" s="130"/>
      <c r="D35" s="130"/>
      <c r="E35" s="131"/>
      <c r="F35" s="125"/>
      <c r="G35" s="126"/>
      <c r="H35" s="31">
        <f t="shared" si="1"/>
        <v>0</v>
      </c>
      <c r="I35" s="127"/>
      <c r="J35" s="29">
        <f t="shared" si="0"/>
        <v>0</v>
      </c>
    </row>
    <row r="36" spans="1:10" s="82" customFormat="1" ht="19.5" customHeight="1">
      <c r="A36" s="128"/>
      <c r="B36" s="129"/>
      <c r="C36" s="130"/>
      <c r="D36" s="130"/>
      <c r="E36" s="131"/>
      <c r="F36" s="125"/>
      <c r="G36" s="126"/>
      <c r="H36" s="31">
        <f t="shared" si="1"/>
        <v>0</v>
      </c>
      <c r="I36" s="127"/>
      <c r="J36" s="29">
        <f t="shared" si="0"/>
        <v>0</v>
      </c>
    </row>
    <row r="37" spans="1:10" s="82" customFormat="1" ht="19.5" customHeight="1">
      <c r="A37" s="128"/>
      <c r="B37" s="129"/>
      <c r="C37" s="130"/>
      <c r="D37" s="130"/>
      <c r="E37" s="131"/>
      <c r="F37" s="125"/>
      <c r="G37" s="126"/>
      <c r="H37" s="31">
        <f t="shared" si="1"/>
        <v>0</v>
      </c>
      <c r="I37" s="127"/>
      <c r="J37" s="29">
        <f t="shared" si="0"/>
        <v>0</v>
      </c>
    </row>
  </sheetData>
  <sheetProtection/>
  <mergeCells count="5">
    <mergeCell ref="B7:D7"/>
    <mergeCell ref="A1:C2"/>
    <mergeCell ref="B5:D5"/>
    <mergeCell ref="F7:I7"/>
    <mergeCell ref="E1:J1"/>
  </mergeCells>
  <printOptions horizontalCentered="1"/>
  <pageMargins left="0.25" right="0.25" top="0.75" bottom="0.5" header="0.2" footer="0.2"/>
  <pageSetup fitToHeight="1" fitToWidth="1" horizontalDpi="1200" verticalDpi="1200" orientation="landscape" scale="76" r:id="rId1"/>
  <headerFooter alignWithMargins="0">
    <oddFooter>&amp;L&amp;8Form Revised 6/1/2004&amp;R&amp;8Issued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Washington</dc:creator>
  <cp:keywords/>
  <dc:description/>
  <cp:lastModifiedBy>Tomson Spink</cp:lastModifiedBy>
  <cp:lastPrinted>2004-06-04T00:12:54Z</cp:lastPrinted>
  <dcterms:created xsi:type="dcterms:W3CDTF">2000-06-29T16:45:33Z</dcterms:created>
  <dcterms:modified xsi:type="dcterms:W3CDTF">2007-01-29T17:04:50Z</dcterms:modified>
  <cp:category/>
  <cp:version/>
  <cp:contentType/>
  <cp:contentStatus/>
</cp:coreProperties>
</file>